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gg-gos-file02\Marketing &amp; Communications\Brand Marketing Communications\Projects\Volunteer Experience\Policy\2021\21_004 - Small property health and safety guidance updates\Brand and creative\Design\"/>
    </mc:Choice>
  </mc:AlternateContent>
  <xr:revisionPtr revIDLastSave="0" documentId="13_ncr:1_{31E2796B-23F7-499A-A402-652A1E6BEF5F}" xr6:coauthVersionLast="46" xr6:coauthVersionMax="46" xr10:uidLastSave="{00000000-0000-0000-0000-000000000000}"/>
  <bookViews>
    <workbookView xWindow="-108" yWindow="-108" windowWidth="23256" windowHeight="12576" tabRatio="898" xr2:uid="{00000000-000D-0000-FFFF-FFFF00000000}"/>
  </bookViews>
  <sheets>
    <sheet name="Front page" sheetId="8" r:id="rId1"/>
    <sheet name="Summary" sheetId="19" r:id="rId2"/>
    <sheet name="General" sheetId="10" r:id="rId3"/>
    <sheet name="Ignition" sheetId="11" r:id="rId4"/>
    <sheet name="Burn" sheetId="12" r:id="rId5"/>
    <sheet name="Escape" sheetId="13" r:id="rId6"/>
    <sheet name="Management control" sheetId="14" r:id="rId7"/>
    <sheet name="Test &amp; main control" sheetId="15" r:id="rId8"/>
    <sheet name="Actions" sheetId="16" r:id="rId9"/>
    <sheet name="Periodic review" sheetId="17" r:id="rId10"/>
    <sheet name="Floor plans &amp; photos" sheetId="20" r:id="rId11"/>
    <sheet name="General notice" sheetId="18" r:id="rId12"/>
  </sheets>
  <definedNames>
    <definedName name="_xlnm.Print_Area" localSheetId="3">Ignition!$A$1:$J$78</definedName>
    <definedName name="_xlnm.Print_Area" localSheetId="6">'Management control'!$A$1:$J$43</definedName>
    <definedName name="_xlnm.Print_Area" localSheetId="1">Summary!$A$1:$J$44</definedName>
    <definedName name="_xlnm.Print_Area" localSheetId="7">'Test &amp; main control'!$A$1:$J$35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15" l="1"/>
  <c r="G31" i="15"/>
  <c r="G30" i="15"/>
  <c r="G29" i="15"/>
  <c r="G28" i="15"/>
  <c r="G27" i="15"/>
  <c r="G26" i="15"/>
  <c r="G33" i="15" s="1"/>
  <c r="G25" i="15"/>
  <c r="G23" i="15"/>
  <c r="G21" i="15"/>
  <c r="G20" i="15"/>
  <c r="G19" i="15"/>
  <c r="G18" i="15"/>
  <c r="G17" i="15"/>
  <c r="G16" i="15"/>
  <c r="G14" i="15"/>
  <c r="G15" i="15" s="1"/>
  <c r="G12" i="15"/>
  <c r="G11" i="15"/>
  <c r="G13" i="15" s="1"/>
  <c r="G9" i="15"/>
  <c r="G8" i="15"/>
  <c r="G7" i="15"/>
  <c r="G6" i="15"/>
  <c r="G10" i="15" s="1"/>
  <c r="G5" i="15"/>
  <c r="G39" i="14"/>
  <c r="G38" i="14"/>
  <c r="G37" i="14"/>
  <c r="G36" i="14"/>
  <c r="G35" i="14"/>
  <c r="G33" i="14"/>
  <c r="G32" i="14"/>
  <c r="G31" i="14"/>
  <c r="G30" i="14"/>
  <c r="G29" i="14"/>
  <c r="G28" i="14"/>
  <c r="G27" i="14"/>
  <c r="G25" i="14"/>
  <c r="G24" i="14"/>
  <c r="G23" i="14"/>
  <c r="G22" i="14"/>
  <c r="G20" i="14"/>
  <c r="G19" i="14"/>
  <c r="G18" i="14"/>
  <c r="G17" i="14"/>
  <c r="G16" i="14"/>
  <c r="G15" i="14"/>
  <c r="G14" i="14"/>
  <c r="G12" i="14"/>
  <c r="G11" i="14"/>
  <c r="G9" i="14"/>
  <c r="G8" i="14"/>
  <c r="G7" i="14"/>
  <c r="G6" i="14"/>
  <c r="G5" i="14"/>
  <c r="G21" i="13"/>
  <c r="G20" i="13"/>
  <c r="G19" i="13"/>
  <c r="G17" i="13"/>
  <c r="G16" i="13"/>
  <c r="G18" i="13" s="1"/>
  <c r="G14" i="13"/>
  <c r="G12" i="13"/>
  <c r="G11" i="13"/>
  <c r="G10" i="13"/>
  <c r="G9" i="13"/>
  <c r="G8" i="13"/>
  <c r="G7" i="13"/>
  <c r="G6" i="13"/>
  <c r="G5" i="13"/>
  <c r="G53" i="12"/>
  <c r="G52" i="12"/>
  <c r="G51" i="12"/>
  <c r="G54" i="12" s="1"/>
  <c r="G49" i="12"/>
  <c r="G48" i="12"/>
  <c r="G47" i="12"/>
  <c r="G46" i="12"/>
  <c r="G45" i="12"/>
  <c r="G50" i="12" s="1"/>
  <c r="G43" i="12"/>
  <c r="G42" i="12"/>
  <c r="G41" i="12"/>
  <c r="G44" i="12" s="1"/>
  <c r="G39" i="12"/>
  <c r="G37" i="12"/>
  <c r="G36" i="12"/>
  <c r="G35" i="12"/>
  <c r="G34" i="12"/>
  <c r="G33" i="12"/>
  <c r="G31" i="12"/>
  <c r="G29" i="12"/>
  <c r="G28" i="12"/>
  <c r="G27" i="12"/>
  <c r="G25" i="12"/>
  <c r="G24" i="12"/>
  <c r="G26" i="12" s="1"/>
  <c r="G22" i="12"/>
  <c r="G21" i="12"/>
  <c r="G19" i="12"/>
  <c r="G18" i="12"/>
  <c r="G20" i="12" s="1"/>
  <c r="G16" i="12"/>
  <c r="G15" i="12"/>
  <c r="G17" i="12" s="1"/>
  <c r="G13" i="12"/>
  <c r="G12" i="12"/>
  <c r="G11" i="12"/>
  <c r="G14" i="12" s="1"/>
  <c r="G9" i="12"/>
  <c r="G8" i="12"/>
  <c r="G7" i="12"/>
  <c r="G6" i="12"/>
  <c r="G5" i="12"/>
  <c r="G74" i="11"/>
  <c r="G73" i="11"/>
  <c r="G72" i="11"/>
  <c r="G75" i="11" s="1"/>
  <c r="G70" i="11"/>
  <c r="G71" i="11" s="1"/>
  <c r="G68" i="11"/>
  <c r="G67" i="11"/>
  <c r="G65" i="11"/>
  <c r="G64" i="11"/>
  <c r="G63" i="11"/>
  <c r="G62" i="11"/>
  <c r="G61" i="11"/>
  <c r="G66" i="11" s="1"/>
  <c r="G60" i="11"/>
  <c r="G59" i="11"/>
  <c r="G57" i="11"/>
  <c r="G56" i="11"/>
  <c r="G54" i="11"/>
  <c r="G53" i="11"/>
  <c r="G52" i="11"/>
  <c r="G55" i="11" s="1"/>
  <c r="G50" i="11"/>
  <c r="G49" i="11"/>
  <c r="G48" i="11"/>
  <c r="G47" i="11"/>
  <c r="G51" i="11" s="1"/>
  <c r="G45" i="11"/>
  <c r="G44" i="11"/>
  <c r="G43" i="11"/>
  <c r="G42" i="11"/>
  <c r="G46" i="11" s="1"/>
  <c r="G40" i="11"/>
  <c r="G41" i="11" s="1"/>
  <c r="G39" i="11"/>
  <c r="G38" i="11"/>
  <c r="G36" i="11"/>
  <c r="G35" i="11"/>
  <c r="G37" i="11" s="1"/>
  <c r="G34" i="11"/>
  <c r="G32" i="11"/>
  <c r="G31" i="11"/>
  <c r="G30" i="11"/>
  <c r="G33" i="11" s="1"/>
  <c r="G28" i="11"/>
  <c r="G27" i="11"/>
  <c r="G26" i="11"/>
  <c r="G25" i="11"/>
  <c r="G29" i="11" s="1"/>
  <c r="G23" i="11"/>
  <c r="G22" i="11"/>
  <c r="G21" i="11"/>
  <c r="G20" i="11"/>
  <c r="G24" i="11" s="1"/>
  <c r="G19" i="11"/>
  <c r="G18" i="11"/>
  <c r="G17" i="11"/>
  <c r="G16" i="11"/>
  <c r="G15" i="11"/>
  <c r="G12" i="11"/>
  <c r="G13" i="11"/>
  <c r="G11" i="11"/>
  <c r="G6" i="11"/>
  <c r="G7" i="11"/>
  <c r="G8" i="11"/>
  <c r="G9" i="11"/>
  <c r="G5" i="11"/>
  <c r="G24" i="15"/>
  <c r="G15" i="13"/>
  <c r="G40" i="12"/>
  <c r="G32" i="12"/>
  <c r="G69" i="11"/>
  <c r="G22" i="13"/>
  <c r="G30" i="12"/>
  <c r="G58" i="11"/>
  <c r="G21" i="14" l="1"/>
  <c r="G13" i="14"/>
  <c r="G34" i="15"/>
  <c r="J12" i="19" s="1"/>
  <c r="G22" i="15"/>
  <c r="G10" i="14"/>
  <c r="G34" i="14"/>
  <c r="G40" i="14"/>
  <c r="G26" i="14"/>
  <c r="G13" i="13"/>
  <c r="G23" i="13" s="1"/>
  <c r="H12" i="19" s="1"/>
  <c r="G23" i="12"/>
  <c r="G38" i="12"/>
  <c r="G10" i="12"/>
  <c r="G14" i="11"/>
  <c r="G10" i="11"/>
  <c r="G76" i="11" s="1"/>
  <c r="F12" i="19" s="1"/>
  <c r="G41" i="14" l="1"/>
  <c r="I12" i="19" s="1"/>
  <c r="G55" i="12"/>
  <c r="G12" i="19" s="1"/>
</calcChain>
</file>

<file path=xl/sharedStrings.xml><?xml version="1.0" encoding="utf-8"?>
<sst xmlns="http://schemas.openxmlformats.org/spreadsheetml/2006/main" count="815" uniqueCount="604">
  <si>
    <t>Lighting so arranged that heat from the bulbs cannot give rise to a fire.</t>
  </si>
  <si>
    <t>Total</t>
  </si>
  <si>
    <t>Protection of hot surfaces preventing contact with flammable materials.</t>
  </si>
  <si>
    <t>All portable equipment subject to PAT regime.</t>
  </si>
  <si>
    <t>All fixed electrical equipment subject to maintenance regime by competent person.</t>
  </si>
  <si>
    <t>All fixed electrical equipment inspected in accordance with legislation.</t>
  </si>
  <si>
    <t>Adequate earth bonding to discharge static electricity safely.</t>
  </si>
  <si>
    <t>No hot surfaces present.</t>
  </si>
  <si>
    <t>All electrical installations apparently installed by competent persons.</t>
  </si>
  <si>
    <t>No apparent risks from static discharge.</t>
  </si>
  <si>
    <t>Clear fire evacuation instructions posted for employees, visitors and contractors.</t>
  </si>
  <si>
    <t>Fire alarm system installed and audible throughout the building.</t>
  </si>
  <si>
    <t>Automatic detectors installed where required.</t>
  </si>
  <si>
    <t>System maintained by competent person.</t>
  </si>
  <si>
    <t>Full inspection of alarm system carried out at least annually.</t>
  </si>
  <si>
    <t>Clear operating instructions posted for employees, visitors and contractors.</t>
  </si>
  <si>
    <t>Electrical equipment not in use is switched off, and where appropriate, unplugged.</t>
  </si>
  <si>
    <t>Smokers materials are not left smouldering and ash trays are left in a safe location.</t>
  </si>
  <si>
    <t>All naked flames are extinguished or left in a safe condition.</t>
  </si>
  <si>
    <t>All flammable rubbish and waste is removed to a safe place.</t>
  </si>
  <si>
    <t>All highly flammable materials are stored in a safe location.</t>
  </si>
  <si>
    <t>The workplace and storage areas are secured against unauthorised entry.</t>
  </si>
  <si>
    <t>All windows and doors are closed, including doors held open by automatic release units.</t>
  </si>
  <si>
    <t xml:space="preserve">The location and use of the escape routes from where they may be on site.   </t>
  </si>
  <si>
    <t>The action to take on discovering a fire.</t>
  </si>
  <si>
    <t>How to raise the fire alarm.</t>
  </si>
  <si>
    <t>Fire prevention including housekeeping.</t>
  </si>
  <si>
    <t>The arrangements in place for calling the fire brigade.</t>
  </si>
  <si>
    <t>The importance of fire check doors.</t>
  </si>
  <si>
    <t>Comments</t>
  </si>
  <si>
    <t>Permit system thoroughly supervised</t>
  </si>
  <si>
    <t>Warning signs posted</t>
  </si>
  <si>
    <t>Regular cleaning of hot surfaces</t>
  </si>
  <si>
    <t>PREF ANS</t>
  </si>
  <si>
    <t>YES</t>
  </si>
  <si>
    <t>NA</t>
  </si>
  <si>
    <t>YES / NO / NA</t>
  </si>
  <si>
    <t>Smoking, smokers materials, cigarette ends, matches etc.</t>
  </si>
  <si>
    <t>Naked flames</t>
  </si>
  <si>
    <t>Portable heaters</t>
  </si>
  <si>
    <t>Machinery and equipment</t>
  </si>
  <si>
    <t>Ventilation equipment</t>
  </si>
  <si>
    <t>Hot processes such as welding and grinding</t>
  </si>
  <si>
    <t>Hot surfaces</t>
  </si>
  <si>
    <t>Cooking</t>
  </si>
  <si>
    <t>Static electricity</t>
  </si>
  <si>
    <t>Lighting equipment</t>
  </si>
  <si>
    <t>Arson</t>
  </si>
  <si>
    <t>Wood</t>
  </si>
  <si>
    <t>Paper &amp; cardboard</t>
  </si>
  <si>
    <t>Board walls and ceilings including hardboard, blockboard, chipboard etc.</t>
  </si>
  <si>
    <t>Furniture including fixtures &amp; fittings, decorations &amp; artificial flowers &amp; shrubs.</t>
  </si>
  <si>
    <t>Synthetic wall &amp; ceiling coverage such as polystyrene tiles.</t>
  </si>
  <si>
    <t>Maintenance &amp; testing</t>
  </si>
  <si>
    <t>Fire procedure and training</t>
  </si>
  <si>
    <t>Section A</t>
  </si>
  <si>
    <t>Section B</t>
  </si>
  <si>
    <t>Section C</t>
  </si>
  <si>
    <t>Section D</t>
  </si>
  <si>
    <t>Section E</t>
  </si>
  <si>
    <t>A</t>
  </si>
  <si>
    <t>B</t>
  </si>
  <si>
    <t>C</t>
  </si>
  <si>
    <t>D</t>
  </si>
  <si>
    <t>E</t>
  </si>
  <si>
    <t>Location:</t>
  </si>
  <si>
    <t xml:space="preserve"> </t>
  </si>
  <si>
    <t>Carried out by:</t>
  </si>
  <si>
    <t>Date of FRA:</t>
  </si>
  <si>
    <t>Yes</t>
  </si>
  <si>
    <t>General Information</t>
  </si>
  <si>
    <t>Question</t>
  </si>
  <si>
    <t>Please delete items that are not applicable and apply additional information as required</t>
  </si>
  <si>
    <t>G1.</t>
  </si>
  <si>
    <t>G2.</t>
  </si>
  <si>
    <t>Persons who may use the premises</t>
  </si>
  <si>
    <t>Floor space factors</t>
  </si>
  <si>
    <t>G3.</t>
  </si>
  <si>
    <t>G4.</t>
  </si>
  <si>
    <t>Details of construction</t>
  </si>
  <si>
    <t>G5.</t>
  </si>
  <si>
    <t>Details of internal linings</t>
  </si>
  <si>
    <t>G6.</t>
  </si>
  <si>
    <t>Approximate floor area m² per floor or total floor area m²</t>
  </si>
  <si>
    <t>Number of floors</t>
  </si>
  <si>
    <t>G8.</t>
  </si>
  <si>
    <t>G9.</t>
  </si>
  <si>
    <t>Hours of operation</t>
  </si>
  <si>
    <t>G10.</t>
  </si>
  <si>
    <t>Users of the associated space and further information relating to the space</t>
  </si>
  <si>
    <t>G11</t>
  </si>
  <si>
    <r>
      <t xml:space="preserve">Areas not included within this fire risk assessment </t>
    </r>
    <r>
      <rPr>
        <b/>
        <sz val="11"/>
        <rFont val="Arial"/>
        <family val="2"/>
      </rPr>
      <t>but have been subject to an independent FRA,</t>
    </r>
  </si>
  <si>
    <t>G12</t>
  </si>
  <si>
    <t>Smoke ventilation</t>
  </si>
  <si>
    <t>G13</t>
  </si>
  <si>
    <t>G14</t>
  </si>
  <si>
    <t>Smoke Curtains/Fire Shutters</t>
  </si>
  <si>
    <t>G15</t>
  </si>
  <si>
    <t>G16</t>
  </si>
  <si>
    <t>Dry Risers</t>
  </si>
  <si>
    <t>G17</t>
  </si>
  <si>
    <t>G18</t>
  </si>
  <si>
    <t>Fire loss experience</t>
  </si>
  <si>
    <t>G19</t>
  </si>
  <si>
    <t>Other relevant information: Have previous risk assessments been revised or reviewed as part of this fire risk assessment?</t>
  </si>
  <si>
    <t xml:space="preserve">Sources of ignition?       </t>
  </si>
  <si>
    <t>A1</t>
  </si>
  <si>
    <t>A2</t>
  </si>
  <si>
    <t>A3</t>
  </si>
  <si>
    <t>A4</t>
  </si>
  <si>
    <t>A5</t>
  </si>
  <si>
    <t>A7</t>
  </si>
  <si>
    <t>A8</t>
  </si>
  <si>
    <t>A9</t>
  </si>
  <si>
    <t>A10</t>
  </si>
  <si>
    <t>A11</t>
  </si>
  <si>
    <t>A12</t>
  </si>
  <si>
    <t>A13</t>
  </si>
  <si>
    <t>A14</t>
  </si>
  <si>
    <t>A15</t>
  </si>
  <si>
    <t>B1</t>
  </si>
  <si>
    <t>B2</t>
  </si>
  <si>
    <t>B3</t>
  </si>
  <si>
    <t>B4</t>
  </si>
  <si>
    <t>B5</t>
  </si>
  <si>
    <t>B6</t>
  </si>
  <si>
    <t>B7</t>
  </si>
  <si>
    <t>B8</t>
  </si>
  <si>
    <t>B9</t>
  </si>
  <si>
    <t>B10</t>
  </si>
  <si>
    <t>B11</t>
  </si>
  <si>
    <t>B12</t>
  </si>
  <si>
    <t>C1</t>
  </si>
  <si>
    <t>C2</t>
  </si>
  <si>
    <t>C3</t>
  </si>
  <si>
    <t>C4</t>
  </si>
  <si>
    <t>D1</t>
  </si>
  <si>
    <t>D3</t>
  </si>
  <si>
    <t>D4</t>
  </si>
  <si>
    <t>D5</t>
  </si>
  <si>
    <t>D6</t>
  </si>
  <si>
    <t>E1</t>
  </si>
  <si>
    <t>E3</t>
  </si>
  <si>
    <t>E4</t>
  </si>
  <si>
    <t>E5</t>
  </si>
  <si>
    <t>E6</t>
  </si>
  <si>
    <t>Ref</t>
  </si>
  <si>
    <t>Is smoking waste disposed of sensibly and not with general waste?</t>
  </si>
  <si>
    <t>Are metal ashtrays and containers provided within smoking area?</t>
  </si>
  <si>
    <t>Are notices posted of smoking arrangements and prohibitions?</t>
  </si>
  <si>
    <t>Electrical, gas or oil fired Boilers. Fixed internal combustion engines (generators etc)</t>
  </si>
  <si>
    <t>Are fixed electrical installations and equipment subject to routine testing and inspection by a competent person?</t>
  </si>
  <si>
    <t>No cooking on site?</t>
  </si>
  <si>
    <t>Is cooking only allowed in specific and suitable areas?</t>
  </si>
  <si>
    <t>Is housekeeping regime adequately supervised?</t>
  </si>
  <si>
    <t>No such processes on site?</t>
  </si>
  <si>
    <t>Does it switch off when the fire alarm is activated?</t>
  </si>
  <si>
    <t>Is this subject to routine maintenance by a competent person?</t>
  </si>
  <si>
    <t>Is it subject to routine maintenance by a competent person?</t>
  </si>
  <si>
    <t>Advice</t>
  </si>
  <si>
    <t>Priority</t>
  </si>
  <si>
    <t>Name:</t>
  </si>
  <si>
    <t>Signature:</t>
  </si>
  <si>
    <t>General Notice</t>
  </si>
  <si>
    <t>the attention of their staff. However individuals remain responsible for their own actions and</t>
  </si>
  <si>
    <t>those who are in any doubt should consult their supervisor or manager.</t>
  </si>
  <si>
    <t>1. Introduction</t>
  </si>
  <si>
    <t>1.1 This instruction relates to The Regulatory Reform (Fire Safety) Order 2005 ("the Order").</t>
  </si>
  <si>
    <t>and became law on 1st October 2006.</t>
  </si>
  <si>
    <t>1.3 The Order makes individual companies responsible for their own fire safety and they will be expected</t>
  </si>
  <si>
    <t>to carry out a fire risk assessment in relation to their premises and to train their employees in the</t>
  </si>
  <si>
    <t>1.4 The Order requires that fire precautions such as fire fighting equipment, fire detection and warning and</t>
  </si>
  <si>
    <t>conditions relating to emergency routes and exits should be provided and maintained by a responsible</t>
  </si>
  <si>
    <t>person to reasonably protect relevant persons (which means any person including a responsible</t>
  </si>
  <si>
    <t>person who is, or may be legally on the premises and any person in the immediate vicinity of the</t>
  </si>
  <si>
    <t>premises who is at risk from a fire on the premises).</t>
  </si>
  <si>
    <t>2.1 It is the responsibility and legal duty of anyone in control of any non-domestic premises to:-</t>
  </si>
  <si>
    <t>2.1.1 provide sufficient general fire precautions - fire fighting and fire detection, emergency routes and</t>
  </si>
  <si>
    <t>exits and their maintenance, including measures to reduce the effects of fire. They also include</t>
  </si>
  <si>
    <t>safety measures to prevent or reduce the risk of fire arising directly from a work process (including</t>
  </si>
  <si>
    <t>the storage and use of dangerous substances goods or materials) or to reduce its intensity.</t>
  </si>
  <si>
    <t>Reduction of risks remains the overall objective of the Order to ensure that relevant persons are</t>
  </si>
  <si>
    <t>safe from fire;</t>
  </si>
  <si>
    <t>2.1.2 provide measures to reduce the risk of fire and the spread of fire on the premises;</t>
  </si>
  <si>
    <t>2.1.3 provide means of escape from the premises which can be effectively and safely used; and</t>
  </si>
  <si>
    <t>2.1.4 undertake a fire risk assessment of the premises in order to identify and assess how fire risks can</t>
  </si>
  <si>
    <t>be minimized and the necessary precautions to safeguard all those who may be affected by a fire</t>
  </si>
  <si>
    <t>on the premises. A risk assessment should be reviewed regularly by the responsible person to keep</t>
  </si>
  <si>
    <t>it up to date, valid and to reflect any significant changes that may have taken place.</t>
  </si>
  <si>
    <t>2.2 A fire risk assessment must:-</t>
  </si>
  <si>
    <t>2.2.1 include measures taken or to be taken e.g. training and maintenance consultation and</t>
  </si>
  <si>
    <t>coordination and any group of persons identified as being especially at risk;</t>
  </si>
  <si>
    <t>2.2.2 train staff to ensure that they are familiar with risks and understand the concept of reducing and</t>
  </si>
  <si>
    <t>managing risks;</t>
  </si>
  <si>
    <t>2.2.3 ensure that the correct equipment and support is available in order to deal effectively with</t>
  </si>
  <si>
    <t>incidents;</t>
  </si>
  <si>
    <t>2.2.4 identify the risk from fire, who may be affected and any control measures necessary to reduce the</t>
  </si>
  <si>
    <t>risk to its lowest level.</t>
  </si>
  <si>
    <t>The significant findings from the fire risk assessment must be recorded and provided to any</t>
  </si>
  <si>
    <t>affected relevant persons</t>
  </si>
  <si>
    <t>2.3 Fire training must:</t>
  </si>
  <si>
    <t>2.3.1 be provided to all employees and contract staff when they start working for you, and then on an</t>
  </si>
  <si>
    <t>annual basis;</t>
  </si>
  <si>
    <t>2.3.2 contain appropriate information and instruction about the general fire precautions relevant to</t>
  </si>
  <si>
    <t>your workplace and local area, including:-</t>
  </si>
  <si>
    <t>2.3.2.1 an overview of the facilities and general fire precautions established by your fire risk</t>
  </si>
  <si>
    <t>assessment;</t>
  </si>
  <si>
    <t>2.3.2.2 what to do in the event of a fire;</t>
  </si>
  <si>
    <t>2.3.2.3 how to raise the alarm;</t>
  </si>
  <si>
    <t>2.3.2.4 what to do if you hear an alarm;</t>
  </si>
  <si>
    <t>2.3.2.5 how to contact the emergency services;</t>
  </si>
  <si>
    <t>2.3.2.6 the location and if appropriate, the use of portable fire extinguishers;</t>
  </si>
  <si>
    <t>2.3.2.7 the procedures for evacuating your premises including the location of escape routes and</t>
  </si>
  <si>
    <t>assembly areas.</t>
  </si>
  <si>
    <t>2.3.3 additional training may be necessary for employees with specific duties in the event of a fire e.g.</t>
  </si>
  <si>
    <t>fire wardens.</t>
  </si>
  <si>
    <t>3. Enforcement</t>
  </si>
  <si>
    <t>The Order is enforced by the Local Fire Authority and failure to provide suitable general fire precautions</t>
  </si>
  <si>
    <t>could lead to severe penalties which could include fines or in the most serious cases prison terms.</t>
  </si>
  <si>
    <t>Advice for people responsible for their premises in relation to fire risk assessment is available in the</t>
  </si>
  <si>
    <t>cost, from the Communities and Local Government website www.communities.gov.uk/fire/firesafetylaw.</t>
  </si>
  <si>
    <t>Date: 25 May 2018 GG/FRA/GN/01</t>
  </si>
  <si>
    <t>It is the responsibility of all site managers to ensure that relevant General Notices are brought to</t>
  </si>
  <si>
    <t>1.2 The Order introduced fire safety rules affecting all non-domestic premises in England and Wales</t>
  </si>
  <si>
    <t xml:space="preserve">appropriate fire procedures for the site they work at. </t>
  </si>
  <si>
    <t xml:space="preserve"> accommodation, personnel or processes.</t>
  </si>
  <si>
    <t>Actions Required</t>
  </si>
  <si>
    <t>Actions Completed</t>
  </si>
  <si>
    <t>Ducts, exhausts and flues kept clean?</t>
  </si>
  <si>
    <r>
      <t xml:space="preserve">Scoring: </t>
    </r>
    <r>
      <rPr>
        <sz val="9"/>
        <color rgb="FFFF0000"/>
        <rFont val="Tahoma"/>
        <family val="2"/>
      </rPr>
      <t>Any individual score of 2 must be addressed immediately</t>
    </r>
  </si>
  <si>
    <t>Is smoking only allowed in designated areas?</t>
  </si>
  <si>
    <t>Smoking is not allowed inside any building or vehicles belonging to Girlguiding.</t>
  </si>
  <si>
    <t>Provision should be made for persons that smoke, in order to prevent smoking from being carried out in areas that could be dangerous. Where appropriate 'No Smoking' designated zones are in place.</t>
  </si>
  <si>
    <t>YES/NO /NA</t>
  </si>
  <si>
    <t>YES/NO/NA</t>
  </si>
  <si>
    <t>Is a fire alarm system installed?</t>
  </si>
  <si>
    <t>Is a reasonable standard of emergency lighting provided?</t>
  </si>
  <si>
    <t>Are sprinklers installed?</t>
  </si>
  <si>
    <t>Are all occupants able to escape to a place of safety within a reasonable time?</t>
  </si>
  <si>
    <t>Are the final exit doors operating correctly (this is the last door to the place of safety)?</t>
  </si>
  <si>
    <t>Are all escape routes clearly identifiable, free from obstruction and adequately illuminated?</t>
  </si>
  <si>
    <t>Is kitchen ductwork provided in the area (if applicable)?</t>
  </si>
  <si>
    <t>Is there a clearly identifiable assembly point located well away from the building?</t>
  </si>
  <si>
    <t>Flammable liquids, solvents, gases and fuel etc.</t>
  </si>
  <si>
    <t>Is the emergency plan made available to all those who need to be aware of it such as for self catering facilities, and groups?</t>
  </si>
  <si>
    <t>Are procedures to be followed clearly indicated throughout the buildings and facilities?</t>
  </si>
  <si>
    <t>Is consideration given to all people likely to be present in the facilities &amp; buildings?</t>
  </si>
  <si>
    <t>Is a record kept of staff who have completed the fire training?</t>
  </si>
  <si>
    <t>Section B -  What can burn? (Fuel, oxygen, gases/fire loading hazards)</t>
  </si>
  <si>
    <t>Are there any highly flammable substances, liquids or gases in the area other than small quantities of aerosols?</t>
  </si>
  <si>
    <t>Are alternative and less flammable substances used where possible?</t>
  </si>
  <si>
    <t>Are only minimal quantities held?</t>
  </si>
  <si>
    <t>Are the flammable substances stored correctly?</t>
  </si>
  <si>
    <t>Is all waste removed daily?</t>
  </si>
  <si>
    <t>Are there no significant quantities stored?</t>
  </si>
  <si>
    <t>Are there no such substances used as part of the work process?</t>
  </si>
  <si>
    <t>Are there no cylinders left in areas other than the designated storage or use area?</t>
  </si>
  <si>
    <t>Are all gas cylinders stored in accordance with Regulations?</t>
  </si>
  <si>
    <t>Are walls and ceilings apparently constructed of fire retardant material?</t>
  </si>
  <si>
    <t>Is the furniture purchased to suitable quality &amp; specifications?</t>
  </si>
  <si>
    <t>Are all decorations fire proof &amp; removed after the event?</t>
  </si>
  <si>
    <t>Are all artificial flowers and shrubs fire proofed periodically?</t>
  </si>
  <si>
    <t>Is furniture well maintained?</t>
  </si>
  <si>
    <t>Is furniture apparently constructed of fire retardant material?</t>
  </si>
  <si>
    <t>Are all synthetic wall and ceiling coverings fire retardant and maintained in good order?</t>
  </si>
  <si>
    <t>Are all doors, windows and other openings kept closed when not required for ventilation and after hours?</t>
  </si>
  <si>
    <t>Is the integrity of all riser cupboards and passageways regularly inspected?</t>
  </si>
  <si>
    <t>Is all air conditioning and air handling switched off on activation of the fire alarm?</t>
  </si>
  <si>
    <t>Are all air conditioning equipment subject to routine maintenance?</t>
  </si>
  <si>
    <t>Are oxidising materials subject to COSHH regime, used and stored appropriately?</t>
  </si>
  <si>
    <t>Are oxidising agents clearly identified on their containers?</t>
  </si>
  <si>
    <t>Do you have an emergency procedure other than for fire?</t>
  </si>
  <si>
    <t>Is your alarm where the tones can be changed?</t>
  </si>
  <si>
    <t>Has a fire evacuation drill (or actual evacuation) been carried out in the last 6 months?</t>
  </si>
  <si>
    <t>Are the self-closers on the fire door operating correctly.</t>
  </si>
  <si>
    <t>Is the fire door and frame fit for purpose when the door is closed?</t>
  </si>
  <si>
    <t>Look for penetrations where cables pass through compartment walls, particularly in plantrooms. Fire stopping products are available that will fill the gaps.</t>
  </si>
  <si>
    <t>Are fire safety conditions imposed upon external and internal contractors?</t>
  </si>
  <si>
    <t>Are dry risers provided and are these serviced and tested?</t>
  </si>
  <si>
    <r>
      <t>Scoring</t>
    </r>
    <r>
      <rPr>
        <b/>
        <sz val="10"/>
        <rFont val="Arial"/>
        <family val="2"/>
      </rPr>
      <t xml:space="preserve">: </t>
    </r>
    <r>
      <rPr>
        <b/>
        <u/>
        <sz val="10"/>
        <rFont val="Arial"/>
        <family val="2"/>
      </rPr>
      <t xml:space="preserve">  </t>
    </r>
    <r>
      <rPr>
        <b/>
        <sz val="10"/>
        <rFont val="Arial"/>
        <family val="2"/>
      </rPr>
      <t xml:space="preserve"> </t>
    </r>
    <r>
      <rPr>
        <b/>
        <sz val="10"/>
        <color indexed="10"/>
        <rFont val="Arial"/>
        <family val="2"/>
      </rPr>
      <t>Any individual score of 2 and above must be addressed immediately</t>
    </r>
  </si>
  <si>
    <t>Equipment should be inspected every 12 months (except where P50 foam/powder are installed), and have a label showing the date of inspection.</t>
  </si>
  <si>
    <t>Prefered answer</t>
  </si>
  <si>
    <t>Any work that requires the hot works requires a Permit to work. See PTW procedures for further information.</t>
  </si>
  <si>
    <t>Any hazardous work that requires a PTW must be supervised on a regular basis, to ensure that work is being carried out to the required safe system of work.</t>
  </si>
  <si>
    <t>Is there a no smoking policy &amp; is it being enforced?</t>
  </si>
  <si>
    <t>No naked flames on day to day basis?</t>
  </si>
  <si>
    <t>Permit to work system thoroughly supervised?</t>
  </si>
  <si>
    <t>No such equipment on site?</t>
  </si>
  <si>
    <t>Subject to maintenance by qualified persons?</t>
  </si>
  <si>
    <t>All fuses or circuit breakers of the correct rating and suitable for purpose?</t>
  </si>
  <si>
    <t>No flammable material near hot surfaces, flues or exhaust systems?</t>
  </si>
  <si>
    <t>Fuel supply lines/pipes periodically inspected for damage or leaks?</t>
  </si>
  <si>
    <t>Fuel lines marked to identify their contents?</t>
  </si>
  <si>
    <t>Bund around storage tanks?</t>
  </si>
  <si>
    <t>No portable heaters on site?</t>
  </si>
  <si>
    <t>Electric heaters subject to PAT?</t>
  </si>
  <si>
    <t>Portable heaters turned off after use?</t>
  </si>
  <si>
    <t>Suitable gas cylinder storage?</t>
  </si>
  <si>
    <t>No equipment on site likely to give rise to friction?</t>
  </si>
  <si>
    <t>All faulty equipment stopped and isolated subject to repair or replacement?</t>
  </si>
  <si>
    <t>All equipment subject to regular inspection and maintenance?</t>
  </si>
  <si>
    <t>No such process as part of the work activity?</t>
  </si>
  <si>
    <t>Regular work involving naked flames around the site such as welding etc.</t>
  </si>
  <si>
    <t>Any electric, gas or oild fired boilers or comustion engines must be maintained by a suitable qualified person, who is competent to maintain commercial equipment, and the type of fuel/power to work them.</t>
  </si>
  <si>
    <t>This equipment should be serviced at the intervals recommended by the manufacturer, to ensure that it works properly. There should be an annual test/service certificate provided by the service engineer, confirming it is safe to use.</t>
  </si>
  <si>
    <t>This should have been specified during the build of buildings and updated at each 5 year inspection (or sooner for some properties).</t>
  </si>
  <si>
    <t>Staff to ensure that flammable materials are stored away from any sources of ignition, in a suitable storage area/cupboard, that is resistant to fire.</t>
  </si>
  <si>
    <t>Tape with the type of fuel can be wrapped at strategic points around the building to ensure staff/contractors are aware of which fuel is in the pipes.</t>
  </si>
  <si>
    <t>PAT testing should be carried out as per guidelines. Regular visual checks should be made by a competent person.</t>
  </si>
  <si>
    <t>Portable heaters should never be left on when no one is around.</t>
  </si>
  <si>
    <t>Gas cylinders must be stored in the correct way dependent on size and type of gas bottle (some are required to be laid down where others are stored upright). Either way they must be chained so that they cannot easily be moved. When not in use they must be stored in a suitable caged area, which can be locked, with empties sperated from full bottles.</t>
  </si>
  <si>
    <t>This can be anything from vehicles, grounds maintenance equipment, to generators.</t>
  </si>
  <si>
    <t>Machinery and equipment must be maintained to the manufacturers recommendations in line with PUWER 98. Persons maintaining the equipment must be competent to do so.</t>
  </si>
  <si>
    <t>This is with respect to air circulation systems, including ductwork and air conditioning units, for buildings where they can pass through different rooms.</t>
  </si>
  <si>
    <t>All ventillation systems, must be integrated into fire alarm systems so that when the alarm is activated the ventillation system stops, and fire/smoke dampers shut to prevent fire and smoke transfering to other parts of the building.</t>
  </si>
  <si>
    <t>These could be generators, vehicles, lifts.</t>
  </si>
  <si>
    <t>Hot works must be supervised by site management at all times.</t>
  </si>
  <si>
    <t>Where work is carried out regularly such as hot works, surfaces may get hot. This is generally applicable to industrial processes.</t>
  </si>
  <si>
    <t>To prevent the potential for the build up of flammable materials.</t>
  </si>
  <si>
    <t>Is there a good house keeping regime in immediate working area?</t>
  </si>
  <si>
    <t>Workshops must be cleaned and waste removed at the end of the day, as for any other area. Waste should be disposed of appropriately.</t>
  </si>
  <si>
    <t>Fixed electrical installations are required to be inspected every 5 years for most buildings however this may be more regular for buildings subject to adverse weather conditions or internal environmental conditions (swimming pools).</t>
  </si>
  <si>
    <t>This can be carried out by a competent person who has had the necessary training to carry out PAT testing.</t>
  </si>
  <si>
    <t>All faulty electrical equipment switched off and isolated while awaiting repair or replacement.</t>
  </si>
  <si>
    <t>Not isolating the equipment could result in persons who do not know it is faulty switching it back on, which could result in a fire. If the equipment is beyond repair the plug should be cut off it to prevent it being used.</t>
  </si>
  <si>
    <t>Care must be taken to prevent the storage of combustible material near lights.</t>
  </si>
  <si>
    <t>Where possible security should be in place to prevent access to buildings, including the outside.</t>
  </si>
  <si>
    <t>Ideally unmanned areas should be locked.</t>
  </si>
  <si>
    <t>Management plan to consider how to manage trespassing.</t>
  </si>
  <si>
    <t>MSDS sheets should be obtained from manufacturers and COSHH risk assessments carried out on products.</t>
  </si>
  <si>
    <t>COSHH assessments will provide a basis for finding out if there is a less flammable substance that can do the job better.</t>
  </si>
  <si>
    <t>Waste should be removed at least daily.</t>
  </si>
  <si>
    <t>Where cleaners have been contracted out they are required to provide COSHH assessments for the chemicals they use and, evidence is required for training they receive. Safe systems of work also need to be provided.</t>
  </si>
  <si>
    <t>Wood is required for the campfires and bushcraft activities. These are stored in external areas away from buildings.</t>
  </si>
  <si>
    <t>Wood should never be stored next to buildings or in areas where there are ignition sources, and other fuel, such as gas or heating oil etc.</t>
  </si>
  <si>
    <t>This may be used for activities, and should be stored away from the main residential buildings.</t>
  </si>
  <si>
    <t>Storage areas should be in areas where there is low risk of ignition, not too close to any lighting or electrical equipment.</t>
  </si>
  <si>
    <t>Where bedding and other materials are stored the amount should be minimised to the level of useage by customers.</t>
  </si>
  <si>
    <t>Linen stores should be fire retardent with doors kept closed and locked when not in use.</t>
  </si>
  <si>
    <t xml:space="preserve">LPG and Propane gas will be used on a regular basis at some of the sites, for heating and cooking. </t>
  </si>
  <si>
    <t>Cylinders must be moved to the storage cage once they are not required.</t>
  </si>
  <si>
    <t>All furniture must comply with the Britich standards for fire retardency.</t>
  </si>
  <si>
    <t xml:space="preserve">Artificial flowers if purchased through suppliers must be fire retardent, and regularly fire proofed. </t>
  </si>
  <si>
    <t xml:space="preserve">Fire doors must remain closed or locked to prevent spread of fire. </t>
  </si>
  <si>
    <t>It is essential that kitchen duct work is deep cleaned at least every 12 months, and automatic shut downs are serviced and tested regularly.</t>
  </si>
  <si>
    <t>Oxidising agents can produce oxygen as part of a chemical process which can make a fire worse.</t>
  </si>
  <si>
    <t>Oxidising agents are part of the normal COSHH regime, however special consideration must be made with regard to storage, mixing with other products.</t>
  </si>
  <si>
    <t>All chemicals must be labelled, to prevent misuse.</t>
  </si>
  <si>
    <t>Section C - Escape (safe egress time)</t>
  </si>
  <si>
    <t xml:space="preserve">Some of the buildings are not suitable for persons in wheelchairs, and therefore, it would be expected that wheelchair users will be allocated suitably provisioned rooms on the ground floor, of properties. </t>
  </si>
  <si>
    <t>Are there enough exits provided, in the right place and alternative routes available should one be affected by fire?</t>
  </si>
  <si>
    <t>Can fire exit signage be clearly seen from all areas?</t>
  </si>
  <si>
    <t>You should be able to see at least one emergency exit sign from anywhere within the area.</t>
  </si>
  <si>
    <t>The minimum requirement for emergency lighting installations should be provision on emergency exit routes, and external lighting if there are no street lights. Emergency lighting should be sufficient to allow an individual to escape via the nearest exit. If no emergency lighting is provided, torches should be available to staff to guide customers out.</t>
  </si>
  <si>
    <t>Is a smoke control system installed?</t>
  </si>
  <si>
    <t>Alarm systems</t>
  </si>
  <si>
    <t>Legislation requires that training in fire procedures is carried out with staff and tested. Fire drills should be carried out every 6 months to ensure all staff are aware of the action to be taken. A record is required to be kept of how the drill went and whether there were any issues, and what action is required (if appropriate).</t>
  </si>
  <si>
    <t xml:space="preserve">Where electrical equipment is not in use, this should be switched off. </t>
  </si>
  <si>
    <t>Look for rubbish build up, paper and boxes poorly stored. Look for dust and general untidiness. Check behind cupboards and in electrical cupboards. Check for flammable liquids not stored appropriately.  Check that storage cupboards are locked if appropriate. ensure that all emergency signage is still in place.</t>
  </si>
  <si>
    <t>The new employee should be provided information on the alarm system, how it sounds and identify the day and time of the fire alarm test.</t>
  </si>
  <si>
    <t>During the tour of the building highlight where extinguisers are located and the need to mainatain them and report any issues with the equipment. Fire extinguisher training to be carried out at an appropriate time along with the e-learning training.</t>
  </si>
  <si>
    <t>Staff should be provided with this information as part of an induction tour of the building.</t>
  </si>
  <si>
    <t>Refresher training should be carried out at regular intervals to ensure staff know what to do on discovering a fire.</t>
  </si>
  <si>
    <t>Staff must be made aware of the importance of fire doors and the need to keep them closed (unless they are on automatic release mechanisms). They should be aware of how the auto release mechanisms operate so that they can report faulty equipment.</t>
  </si>
  <si>
    <t>Copies of this risk assessment must be kept on site and available to see as a hard copy and an electronic copy for review purposes.</t>
  </si>
  <si>
    <t>There should be an emergency procedure for other incidents to fire such as power failure, flooding, structural damage, terrorist threats etc.</t>
  </si>
  <si>
    <t>Any structural changes would require planning permission. A number of the buildings are listed and therefore even more stringent processes are required.</t>
  </si>
  <si>
    <t>Fire alarms systems must be audible to all occupants of the building. It is not a statutory requirement to have an automatic fire alarm system installed, unless there is sleeping accommodation in the building.</t>
  </si>
  <si>
    <t xml:space="preserve">A competent person/contractor should be appointed to undertake the servicing of the fire alarm system, to the manufacturers recommendations. When contractors carry out maintenance they should either sign the record book with an outline of what work was carried out or provide an engineers report sheet, with all the details of what was carried out. </t>
  </si>
  <si>
    <t>If they are certified fire doors, check the certification which will be located on the top edge of the door, they should also be CE marked. Other doors that were installed many years previously, and at the time were compliant may still be capable of resisting fire for 30 minutes. Formal 6 monthly checks should be carried out to ensure the integrity of fire doors. Where appropriate if faults found, action should be carried out and recorded.</t>
  </si>
  <si>
    <t>Dry risers are only present in the HQ building. Dry risers, should have fire doors installed at every level, with an automatic smoke detector at the highest level. This should be clear of any storage items, and accessible for maintenance purposes.</t>
  </si>
  <si>
    <t>Riser doors are required to be checked every 6 months, the same as other fire check doors.</t>
  </si>
  <si>
    <t>E2</t>
  </si>
  <si>
    <t>To be completed by Assessor</t>
  </si>
  <si>
    <r>
      <t xml:space="preserve">Signature
</t>
    </r>
    <r>
      <rPr>
        <b/>
        <i/>
        <sz val="10"/>
        <rFont val="Arial"/>
        <family val="2"/>
      </rPr>
      <t>Signed on original</t>
    </r>
  </si>
  <si>
    <t>Persons consulted</t>
  </si>
  <si>
    <t>Low</t>
  </si>
  <si>
    <t>Medium</t>
  </si>
  <si>
    <t>High</t>
  </si>
  <si>
    <t>Section A - IGNITION</t>
  </si>
  <si>
    <t>Section E - TESTING AND MAINTENANCE</t>
  </si>
  <si>
    <t>As detailed above.</t>
  </si>
  <si>
    <t>None in this building?</t>
  </si>
  <si>
    <t>All air conditioning equipment should be serviced at least annually, but may require more often depending on the environment.</t>
  </si>
  <si>
    <r>
      <t>Scoring</t>
    </r>
    <r>
      <rPr>
        <b/>
        <sz val="10"/>
        <rFont val="Arial"/>
        <family val="2"/>
      </rPr>
      <t xml:space="preserve">: </t>
    </r>
    <r>
      <rPr>
        <b/>
        <u/>
        <sz val="10"/>
        <rFont val="Arial"/>
        <family val="2"/>
      </rPr>
      <t xml:space="preserve">  </t>
    </r>
    <r>
      <rPr>
        <b/>
        <sz val="10"/>
        <rFont val="Arial"/>
        <family val="2"/>
      </rPr>
      <t xml:space="preserve"> </t>
    </r>
    <r>
      <rPr>
        <b/>
        <sz val="10"/>
        <color indexed="10"/>
        <rFont val="Arial"/>
        <family val="2"/>
      </rPr>
      <t>Any individual score of 2 must be addressed immediately.</t>
    </r>
  </si>
  <si>
    <t>All contractors are required to follow emergency procedures. As part of their induction, they will receive a briefing on specific requirements, and if hot works are required, a PTW system is in place.</t>
  </si>
  <si>
    <t>There needs to be operating instructions placed next to the control panel, identifying how to operate the system, including, notifying the emergency services, and other personnel on site.</t>
  </si>
  <si>
    <t>Kitchen ductwork requires to be serviced and deep cleaned on an annual basis. Emergency gas shut down systems require to be serviced annually and tested on a weekly basis.</t>
  </si>
  <si>
    <t>A self closer is a device which is designed to ensure a door shuts properly after use. Some doors are held open and release on activation of the fire alarm. Self closures must comply with BS EN1154:1997.</t>
  </si>
  <si>
    <t>D26</t>
  </si>
  <si>
    <t>B13</t>
  </si>
  <si>
    <t>Score</t>
  </si>
  <si>
    <t xml:space="preserve">Girlguiding </t>
  </si>
  <si>
    <t>Date carried out</t>
  </si>
  <si>
    <t>Name of person who carried out</t>
  </si>
  <si>
    <t>Property</t>
  </si>
  <si>
    <t>Manager of site</t>
  </si>
  <si>
    <t>Duct and exhausts must be cleaned to ensure there is not a build up of dust and material in it, that may be a source of flammable material.</t>
  </si>
  <si>
    <t>Textiles</t>
  </si>
  <si>
    <t>Any queries regarding this notice should be referred to the ????????.</t>
  </si>
  <si>
    <t>Subject: Fire Risk Assessment / Fire Training at Girlguiding Sites (????????????????)</t>
  </si>
  <si>
    <t>2. Responsibilities of Girlguiding at managed sites (???????????????)</t>
  </si>
  <si>
    <t>PHOTO OF MAIN BUILDING HERE</t>
  </si>
  <si>
    <t>Fire risk assessment example</t>
  </si>
  <si>
    <t>Name of property</t>
  </si>
  <si>
    <t>Girlguiding fire risk assessment form</t>
  </si>
  <si>
    <r>
      <t>Name/area</t>
    </r>
    <r>
      <rPr>
        <sz val="10"/>
        <rFont val="Arial"/>
        <family val="2"/>
      </rPr>
      <t>:</t>
    </r>
  </si>
  <si>
    <t>Name of person                        conducting assessment</t>
  </si>
  <si>
    <t>Contact telephone no. and email address</t>
  </si>
  <si>
    <t>Name of company                              responsible for this area</t>
  </si>
  <si>
    <t>Date of assessment</t>
  </si>
  <si>
    <t>Fire risk assessment scoring</t>
  </si>
  <si>
    <t>Provisional review date</t>
  </si>
  <si>
    <t>Risk of ignition</t>
  </si>
  <si>
    <t>Items that may burn</t>
  </si>
  <si>
    <t>Means of escape</t>
  </si>
  <si>
    <t>Management control</t>
  </si>
  <si>
    <t>Testing &amp; maintenance control</t>
  </si>
  <si>
    <r>
      <t xml:space="preserve">Scores at these levels or higher </t>
    </r>
    <r>
      <rPr>
        <u/>
        <sz val="10"/>
        <color indexed="10"/>
        <rFont val="Arial"/>
        <family val="2"/>
      </rPr>
      <t>must</t>
    </r>
    <r>
      <rPr>
        <sz val="10"/>
        <color indexed="10"/>
        <rFont val="Arial"/>
        <family val="2"/>
      </rPr>
      <t xml:space="preserve"> be reported to the H&amp;S manager</t>
    </r>
  </si>
  <si>
    <t>Residual risk (circle one only) where medium or above is recorded the head of property must be notified.</t>
  </si>
  <si>
    <t>Now go to action points!</t>
  </si>
  <si>
    <r>
      <t xml:space="preserve">Summary: </t>
    </r>
    <r>
      <rPr>
        <sz val="11"/>
        <rFont val="Tahoma"/>
        <family val="2"/>
      </rPr>
      <t>Risk is considered to be low, this site is managed very well</t>
    </r>
  </si>
  <si>
    <t>Use of premises</t>
  </si>
  <si>
    <t>Staff/groups that require additional consideration (people with disabilities and long-term conditions)</t>
  </si>
  <si>
    <t>Name of responsible person</t>
  </si>
  <si>
    <t>Smoking waste must be disposed of sensibly. It must be checked to ensure it is extinguished properly and wrapped in foil and then placed in a plastic bag before disposing of it.</t>
  </si>
  <si>
    <t>Notices are required to be displayed throughout buildings. Where appropriate signage must also be placed in outside areas where there is fuel, to prevent smoking in those areas.</t>
  </si>
  <si>
    <t>Yes/no/ NA</t>
  </si>
  <si>
    <t>Action required</t>
  </si>
  <si>
    <t>Date completed</t>
  </si>
  <si>
    <t>Is it inspected and serviced at suitable intervals as required by the manufacturer and legislation?</t>
  </si>
  <si>
    <t>Where gas supply is from any fuel source eg LPG bulk storage tanks, oil storage etc should be checked by the suppliers periodically, and by site management.</t>
  </si>
  <si>
    <t>This bund should be large enough to be able to store all of the contents within the tanks. Oil tanks should be double bunded.</t>
  </si>
  <si>
    <t>Service records and where appropriate statutory certificates of compliance are required as per legislation, eg MOTs, LOLER reports.</t>
  </si>
  <si>
    <t>Ventillation equipment must be serviced as per any other mechanical system to ensure it works properly and provides ventilation to areas that staff use. Some types of equipment are very specific to some work processes. (Kitchen duct/extracts).</t>
  </si>
  <si>
    <t>Friction, ie worn bearings, slipping belts etc</t>
  </si>
  <si>
    <t>Faulty equipment that result in slipping belts etc can generate heat and are therefore a source of ignition. Regular maintenance as per the manufacturers recommendations can prevent this from happening.</t>
  </si>
  <si>
    <t>Inspected as per manufacturers recommendations and in line to statutory regulations eg LOLER, MOT, Pressure Systems.</t>
  </si>
  <si>
    <t>Hot work such as welding/grinding/soldering.</t>
  </si>
  <si>
    <t>Carried out in a controlled area, ie welding bay?</t>
  </si>
  <si>
    <t>Any welding of small items should be carried out in an area such as a welding bay, which will be restricted to the person welding and is away from combustible materials etc and is an area which is flame resistant. There should be extraction in the area to draw off welding/cutting fumes.</t>
  </si>
  <si>
    <t>All hot works, whether by an outside contractor or internal staff member must be subject to a Hot Works permit.</t>
  </si>
  <si>
    <t>Subject to Permit to Work and Hot Works permit?</t>
  </si>
  <si>
    <t>Fire protection materials should be used to prevent flammables coming in contact with any hot surfaces. The area must be isolated from other areas that may have flammable materials, including adjoining rooms or buildings.</t>
  </si>
  <si>
    <t>Signs should be compliant with fire safety and warning signs legislation.</t>
  </si>
  <si>
    <t>Metal impacts ie tools striking metal</t>
  </si>
  <si>
    <t>Metal striking metal can result in sparks being produced. A work shop that is untidy, with dust or other fine particles could be ignited, resulting in fire.</t>
  </si>
  <si>
    <t>Buildings will have cooking equipment in kitchens. There are external areas (fire circles) where cooking takes place.</t>
  </si>
  <si>
    <t>Cooking is only allowed in specific areas in buildings. Where there are events, cooking is carried out externally and placed in areas well away from combustible material. Externall contractors are required to provide risk assessments and safe systems of work, which are checked prior to any event.</t>
  </si>
  <si>
    <t>Only qualified competent persons can carry out electrical installations. This would be subject to a Permit to Work system.</t>
  </si>
  <si>
    <t>All fuses, circuit breakers etc of correct rating and suitable for purpose.</t>
  </si>
  <si>
    <t>Electrical supplies and equipment. Faulty/misused electrical equipment.  Lighting equipment.</t>
  </si>
  <si>
    <t>All contractors used are required to be qualified for the type of property being operated (commercial), and regular checks carried out with contractors to ensure they maintain their competency.</t>
  </si>
  <si>
    <t>Static can build up under certain circumstances, depending on the types of materials used and activities taking place.</t>
  </si>
  <si>
    <t>Electrical systems can be bonded to ensure any build up is discharged safely, especially important where there are flammable materials being used or dispensed.</t>
  </si>
  <si>
    <t>Substantial security measures in place to guard against unauthorised entry.</t>
  </si>
  <si>
    <t>Restricted access to unmanned areas.</t>
  </si>
  <si>
    <t>Restricted access to site.</t>
  </si>
  <si>
    <t>Actions required</t>
  </si>
  <si>
    <t xml:space="preserve">Only quantities for the day's work should be available in the workplace.  Substances need to be stored in closed containers. Unused material should be removed to an approved store. </t>
  </si>
  <si>
    <t>Are all such substances subject to COSHH regime?</t>
  </si>
  <si>
    <t>Flammable substances should be stored in an area with suitable fire protection materials as part of the fabric of the room and away from combustible materials. Where this is not possible a fire retardent flammable cabinet should be provided to store the flammable products in, this will have a bund in the bottom as well as high/low level ventilation, and has 30 minutes fire resistance.</t>
  </si>
  <si>
    <t>Waste materials</t>
  </si>
  <si>
    <t>Bins should be emptied regularly where they are prone to becoming full, and floors, surface tops, ventillation fans, and windows should be free of dirt and dust.</t>
  </si>
  <si>
    <t>Is cleaning contracted out, and independently audited on behalf of the company?</t>
  </si>
  <si>
    <t>Are the quantities stored in specific areas with low fire risks?</t>
  </si>
  <si>
    <t>These types of products can give off hazardous smoke, if burnt and therefore must be kept to a minimum. Consideration should be made to any banners or displays to ensure they are fire retardent.</t>
  </si>
  <si>
    <t>Flammable gases</t>
  </si>
  <si>
    <t>Gas cylinders must be stored as approriate to the type of cylinder being used, and attached to the gas systems for the particular building, ensuring connections are checked and tight. Cylinders being used should be chained to prevent them falling over or being moved. New and empty cylinders must be stored in a lockable cage big enough to hold the maximum number of cylinders required to be stored at any one time (including empties).</t>
  </si>
  <si>
    <t>Where there is fire compartmentalisation within the building, materials used for this must be made from fire retardent material, at least 30 min fire stopping.</t>
  </si>
  <si>
    <t>Furniture should comply with a number of British standards BS 7177, BS 5867 and BS EN 1101 and 1102.</t>
  </si>
  <si>
    <t>The furniture should be kept clean and is of sound structure. Check for deterioration of the furniture, such as exposure of the frame, threadbare etc.</t>
  </si>
  <si>
    <t>Suppliers of decorations or in house decorations must be either purchased with fire proofing or fire proofed using appropriate fire proofing sprays.</t>
  </si>
  <si>
    <t xml:space="preserve">Some synthetic wall and ceiling coverings are not fire retardent and if they catch fire can give off harmful smoke. </t>
  </si>
  <si>
    <t>Natural airflow</t>
  </si>
  <si>
    <t>Is there a strict regime of fire doors etc remaining closed and where necessary locked?</t>
  </si>
  <si>
    <t>Doors and windows should be closed, when they are not being used, in particular at night time when there are very few staff around.</t>
  </si>
  <si>
    <t>Is there no air conditioning or air handling on site?</t>
  </si>
  <si>
    <t>Where there is air handling systems/air conditioning in place, special provision needs to be taken to ensure that fire is not spread through these systems.</t>
  </si>
  <si>
    <t>Ventillations sytems and air conditioning should shut down immediately the fire alarms are activated, fire dampers in the ductwork will close to maintain the integrity of the fire compartment.</t>
  </si>
  <si>
    <t>Air conditioning &amp; air handling</t>
  </si>
  <si>
    <t>Is kitchen ductwork equipment kept clean?</t>
  </si>
  <si>
    <t>Build up of fats and dirt in ducts can result in the spread of the fire.</t>
  </si>
  <si>
    <t>Are kitchen ductwork and ventilation equipment serviced and maintained?</t>
  </si>
  <si>
    <t>Oxidising agents and materials</t>
  </si>
  <si>
    <t>Are there no oxidising agents or materials on site?</t>
  </si>
  <si>
    <t xml:space="preserve">Means of escape is a continuous and unobstructed path of travel from any point in the building to a place of safety. The principle evacuation strategy is one of simultaneous evacuation via the nearest final emergency exit. 
</t>
  </si>
  <si>
    <t>There should be at least two exit routes. Fire protected routes are provided for buildings where there is only one way to get off the floor.</t>
  </si>
  <si>
    <t>Are the types and sizes of exits suitable and sufficient for the number of people likely to need to use them (eg wide enough for wheelchair users)?</t>
  </si>
  <si>
    <t xml:space="preserve"> Means of escape</t>
  </si>
  <si>
    <t>Final exit doors must be unlocked when the premises are in use. Security locked final exits must release on activation of the fire alarm or be fitted with a single action opening device (eg push-bar or pad).</t>
  </si>
  <si>
    <t>Fire exit routes should be identified by the green and white 'running man', with arrows.  Pictograms with additional text signage should clearly indicate the direction of travel. Illuminated signage improves viewing distances. Fire exit routes must never be obstructed. Obstructions may include furniture, delivered goods or goods awaiting collection. Also included is anything that could cause a slip (eg water leak). A procedure should be in place to manage fire exit routes daily through GAs checking corridors, doors and final exit doors, as part of their routine duties.</t>
  </si>
  <si>
    <t>Notices at the breakpoints should indicate where the assembly point is. If possible signage should be placed in the designated assembly area. (This is not always possible in built up areas).</t>
  </si>
  <si>
    <t>Means of escape for those with disabilities or long term conditions</t>
  </si>
  <si>
    <t>Some buildings require additional measures for ensuring the safe evacuation of all occupants, this includes refuges in fire protected areas, additional visual aids such as strobes on detectors to indicate alarm activations. Any evacution plan must ensure that all persons can be evacuated safely by the property management.</t>
  </si>
  <si>
    <t xml:space="preserve">Do plans &amp; provisions take into account those with disabilities and long term conditions - including wheelchair access, safe havens, hearing and visual impairments and learning disabilities? </t>
  </si>
  <si>
    <t xml:space="preserve">The area may have combined optical smoke and heat detection that provides L1/M level of detection. This woud be present at high level on ceiling tiles and roof voids. There may be low level detection in all periphery areas and storage areas, and in all corridors and toilets for sleeping accommodation. </t>
  </si>
  <si>
    <t>Are fire alarm call points and break glass units clearly visible? Are fire action notices displayed?</t>
  </si>
  <si>
    <t>Record if manual call points (MCPs) are located on escape routes. MCPs must be mounted in conspicuous positions on fire exit routes and by the final fire exit door. In public areas MCPs must be protected by screecher flap covers. Fire action notices should be up to date and display assembly point information as a minimum.</t>
  </si>
  <si>
    <t>Fire prevention systems</t>
  </si>
  <si>
    <t>Sprinklers will typically be found in fire engineered rooms or some retail stock rooms and store rooms. Check to ensure goods are not stored in close proximity or or that they've been painted over.</t>
  </si>
  <si>
    <t>The installed system extracts smoke from within specific areas such as concourses, emergency stairs wells.</t>
  </si>
  <si>
    <t>Within a number of properties kitchen ductwork will be provided. For simple kitchens in small buildings, baffle plate hoods may be provided. There should be automatic shut down of this ductwork in commercial kitchens, linked to the alarm and gas supply.</t>
  </si>
  <si>
    <t>Section D - Management control</t>
  </si>
  <si>
    <t>Risk score</t>
  </si>
  <si>
    <t>Date  completed</t>
  </si>
  <si>
    <t>Risk scoring</t>
  </si>
  <si>
    <t>Risk  scoring</t>
  </si>
  <si>
    <t>Is there an evacuation management plan for the building?</t>
  </si>
  <si>
    <t>Fire procedure &amp; emergency plan</t>
  </si>
  <si>
    <t>Does the emergency plan take into account all foreseeable circumstances and other emergencies (such as floods, gas escapes etc)?</t>
  </si>
  <si>
    <t xml:space="preserve">A comprehensive plan should be held by the management, which includes roles and responsibilities. For most buildings this will be held in the office with the duty manager and should be current for the area. The evacuation plan is unique to each building on site, but there will be generic similarities with general procedures eg how to call the fire brigade etc. Groups using the self catering facilities should get the full procedure, so they understand what to do, who to contact and how. Procedures on what to do will be provided in each.
</t>
  </si>
  <si>
    <t>Training in fire procedure &amp; emergency plan</t>
  </si>
  <si>
    <t>Are all employees familiar with plan, and trained in its use, and involved in testing it?</t>
  </si>
  <si>
    <t>End of day safety checks</t>
  </si>
  <si>
    <t>All doors are required to be closed and checked that they're operating properly, including those with automatic door releases. Door furniture should function properly and be checked to ensure that it's not loose.</t>
  </si>
  <si>
    <t>Induction - Prior to starting work, new employees are given information about:</t>
  </si>
  <si>
    <t>New employees must be provided with information on emergency evacuation procedures, and have a tour of the building identifying routes of escape and the assembly area, on the first day of work, as part of a general safety induction.</t>
  </si>
  <si>
    <t>The location, operation and meaning of the fire warning system where they may be on site.</t>
  </si>
  <si>
    <t>The location, operation and limitations of any fire fighting equipment that may be on site.</t>
  </si>
  <si>
    <t>Consideration is given to treating contractors as new employees.</t>
  </si>
  <si>
    <t>All contractors must receive an induction as per contractor work permits.</t>
  </si>
  <si>
    <t>Are they aware of the location and use of fire fighting equipment?</t>
  </si>
  <si>
    <t>Staff must know what the procedure is for raising the alarm, as well as customers, using self-catering accommodation.</t>
  </si>
  <si>
    <t>Housekeeping is an essential part of fire prevention. Staff should be aware that they have an important role in ensuring good housekeeping by preventing the build up of rubbish, dust etc on surfaces.</t>
  </si>
  <si>
    <t>Staff fire awareness and emergency procedures training</t>
  </si>
  <si>
    <t>With the exception of sites that have automatic call out systems, all other sites will have a duty manager as the main contact. Self-catering buildings are instructed to call the fire brigade, and then the DM.</t>
  </si>
  <si>
    <t>Records should be kept of all staff training including those present for fire drills. This will identify whether any staff have missed training. Training should be completed annually.</t>
  </si>
  <si>
    <t>Conditions applying to fire risk assessment are being enforced</t>
  </si>
  <si>
    <t>Risk assessment held on site.</t>
  </si>
  <si>
    <t>Some systems have alarms were there are different tones which can indicate different actions. None of the Girlguiding sites have this as part of their systems.</t>
  </si>
  <si>
    <t>Is the fire service and local authority notified prior to any structural changes planned for the building?</t>
  </si>
  <si>
    <t>Actions completed</t>
  </si>
  <si>
    <t>Do fire doors meet legislative requirements and are subject to inspection &amp; maintenance regimes?</t>
  </si>
  <si>
    <t>Are all internal fire compartment or internal doors on fire exit routes labelled as a 'Fire door'</t>
  </si>
  <si>
    <t>Where doors are designed to form a barrier to fire and smoke, they must carry a blue &amp; white notice showing the condition in which they should be left (eg 'Fire door - keep shut').</t>
  </si>
  <si>
    <t>Does the door fit the frame well? Is the glass intact? Are the brushes (or intumescent strips) in place all around the door (this is to stop smoke)? Are there any holes in the door? There should not be more than a 4mm gap (preferably 2mm) between the door and frame, otherwise the intumescent strip will not function properly. Comply to BS EN 1634.</t>
  </si>
  <si>
    <t>Considering the construction of the building, are there any penetrations that might contribute to the spread of fire?</t>
  </si>
  <si>
    <t>Evacuation signage</t>
  </si>
  <si>
    <t>Action notices should be prominently displayed near exit routes and fire doors.</t>
  </si>
  <si>
    <t>Fire escape routes must be kept clear at all times. Signage must be compliant with the Health &amp; Safety (Safety Signs and Signals) Regulations 1996. They should provide a clear direction of escape from any point in the building, visible to reflect hazards. Signage for extinguishers (including operation) and action notices should be clear and unobstructed.</t>
  </si>
  <si>
    <t>Are escape routes clearly identified using signage in accordance with legislation, leading to a safe place &amp; are they regularly inspected to ensure that they're kept clear?</t>
  </si>
  <si>
    <t>Emergency lighting</t>
  </si>
  <si>
    <t>Is the emergency lighting subject to  inspection, testing &amp; maintenance regimes?</t>
  </si>
  <si>
    <t>Emergency lighting should be maintained and tested on a regular basis as part of a maintenance regime. The regime will be dictated by the type of emergency lighting installed eg self contained (single point).</t>
  </si>
  <si>
    <t>Automatic smoke and heat detectors are installed in appropriate places, such as sleeping quarters, escape corridors. Storage areas, that may have flammables stored, or combustable materials, along with boiler houses, and commercial kitchens.</t>
  </si>
  <si>
    <t xml:space="preserve">Fire alarm systems
</t>
  </si>
  <si>
    <t>Fire safety systems must be installed and maintained by competent people. This is usually specialist contractors, who install and maintain these systems all the time.</t>
  </si>
  <si>
    <t>Is the fire alarm tested as part of a weekly scheduled programme (labelled manual call points)?</t>
  </si>
  <si>
    <t>The fire alarm system is required to be tested every week, via activating manual call points on a rota system. During this test, automatic door closures will need to be checked that they have activated, to ensure they have closed during the test.</t>
  </si>
  <si>
    <t>The alarm system will be required to be checked and serviced annually. Where there are many automatic detectors, 25% of these will be tested every 3 months.</t>
  </si>
  <si>
    <t xml:space="preserve">Records retained covering the maintenance  and testing of fire fighting equipment    </t>
  </si>
  <si>
    <t>Are records kept covering the maintenance and testing of fire extinguishers,</t>
  </si>
  <si>
    <t>Records retained covering the maintenance and testing of fire prevention equipment</t>
  </si>
  <si>
    <t>Are records kept covering the maintenance and testing of fire alarm weekly test?</t>
  </si>
  <si>
    <t>Are records kept covering the maintenance and checking of fire check doors?</t>
  </si>
  <si>
    <t>A record is required of all weekly tests and other activations including false alarms and response by staff.</t>
  </si>
  <si>
    <t>Are records kept covering the maintenance and testing of the fire alarm annual service?</t>
  </si>
  <si>
    <t>Are records kept covering the maintenance and testing of riser doors.</t>
  </si>
  <si>
    <t>Records kept covering the maintenance and testing of steel shutter doors.</t>
  </si>
  <si>
    <t>Testing is required for any automatic operated steel shutters. Safety devices must be fiitted to automatic powered roller shutters, to comply with Regulation 5 and 18 of Workplace (HSW) Regs 1992, and the RRFSO 2005. And comply with BSEN 12635:2002.</t>
  </si>
  <si>
    <t>Records kept covering the maintenance and testing of smoke extraction systems.</t>
  </si>
  <si>
    <t>Smoke extraction systems, should operate on activation of the fire alarm system, and are required to be checked and serviced in line with BS9999.</t>
  </si>
  <si>
    <t>Records kept on the maintenance of kitchen extractors and ductwork, including emergency gas interlock shut off systems.</t>
  </si>
  <si>
    <t>Action plan</t>
  </si>
  <si>
    <t>Section ref.</t>
  </si>
  <si>
    <t>Corrective actions required</t>
  </si>
  <si>
    <t>Action owner</t>
  </si>
  <si>
    <t>Closed date</t>
  </si>
  <si>
    <t>Fire risk assessment periodic review form</t>
  </si>
  <si>
    <t>Date of review:</t>
  </si>
  <si>
    <t>Persons present:</t>
  </si>
  <si>
    <t>Significant findings</t>
  </si>
  <si>
    <t>Remedial actions</t>
  </si>
  <si>
    <t>Action by date</t>
  </si>
  <si>
    <t>Action completed date</t>
  </si>
  <si>
    <t>Periodic review signed off (all actions complete)</t>
  </si>
  <si>
    <t>Place plans and photos on this sheet</t>
  </si>
  <si>
    <t>4. Action required</t>
  </si>
  <si>
    <t>4.1 Fire risk assessments must be carried out every year or following significant changes to your</t>
  </si>
  <si>
    <t>4.2 Fire training must be carried out annually and confirmed with the Girlguiding H&amp;S manager</t>
  </si>
  <si>
    <t>5. Advice and questions</t>
  </si>
  <si>
    <t>following communities and local government documents. The documents are available to download at no</t>
  </si>
  <si>
    <t>Fire safety risk assessment – offices and shops</t>
  </si>
  <si>
    <t>Fire safety risk assessment –transport premises and facilities.</t>
  </si>
  <si>
    <t xml:space="preserve"> Fire risk assessment documents can be obtained from the [responsible person].</t>
  </si>
  <si>
    <t>Any questions concerning this notice should be referred to your relevant manager.</t>
  </si>
  <si>
    <t>Issued on behalf of the {Responsible person}</t>
  </si>
  <si>
    <t>Full distribution</t>
  </si>
  <si>
    <t>Queries relating to this general notice should be directed to the contact(s) as mentioned in this notice.</t>
  </si>
  <si>
    <t>To advise any amendments, additions or deletions to the Girlguiding general notice distribution list</t>
  </si>
  <si>
    <t>please contact [name] tel:[mobile number]; email: [email address]</t>
  </si>
  <si>
    <t>Property description:</t>
  </si>
  <si>
    <t>Tel: 0000000000 ext.0000 mble: 00000000000</t>
  </si>
  <si>
    <t>Number of Stairs</t>
  </si>
  <si>
    <t>Emergency Lighting</t>
  </si>
  <si>
    <t>Fire Fighting Access</t>
  </si>
  <si>
    <t>Permit to Work and Hot Work Permits to control additional risks?</t>
  </si>
  <si>
    <t>A6</t>
  </si>
  <si>
    <t>This is beyond the scope of this fire RA, however, competent electrical contractors should be ensuring that they comply with current approved codes of practice (up to 18th edition at present as from 02/07/2018).</t>
  </si>
  <si>
    <t>Riser cupboards should be clear of any equipment or combustable material, and doors should be lockable, and 30 minutes fire rated.</t>
  </si>
  <si>
    <t>Plastic, rubber &amp; foam such as polystyrene &amp; polyurethane</t>
  </si>
  <si>
    <t xml:space="preserve">Fire doors and escape routes
</t>
  </si>
  <si>
    <t>Where there are older buildings old doors installed originally would have been compliant, however, changes in BR may mean they are not up to present standards. If in good condition eg not warped or gapped, then these may still be compliant, but may need some updating which would include the frame and door furniture, intumescent paint/products etc. Changes in use would require doors certified FS30 or greater to be installed as per BR approved document B. All new fire doors should be CE marked and comply with BS EN 1634-1:2014 or BS parts 22&amp;31, and BS EN1154 for door closers.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</si>
</sst>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9"/>
      <name val="Tahoma"/>
    </font>
    <font>
      <u/>
      <sz val="7.5"/>
      <color indexed="12"/>
      <name val="Times New Roman"/>
      <family val="1"/>
    </font>
    <font>
      <b/>
      <sz val="10"/>
      <color indexed="9"/>
      <name val="Tahoma"/>
      <family val="2"/>
    </font>
    <font>
      <sz val="10"/>
      <name val="Tahoma"/>
      <family val="2"/>
    </font>
    <font>
      <b/>
      <sz val="10"/>
      <name val="Tahoma"/>
      <family val="2"/>
    </font>
    <font>
      <sz val="10"/>
      <color indexed="8"/>
      <name val="Tahoma"/>
      <family val="2"/>
    </font>
    <font>
      <sz val="10"/>
      <color indexed="42"/>
      <name val="Tahoma"/>
      <family val="2"/>
    </font>
    <font>
      <sz val="11"/>
      <name val="Arial"/>
      <family val="2"/>
    </font>
    <font>
      <sz val="10"/>
      <name val="Arial"/>
      <family val="2"/>
    </font>
    <font>
      <b/>
      <sz val="24"/>
      <name val="Arial"/>
      <family val="2"/>
    </font>
    <font>
      <b/>
      <sz val="22"/>
      <name val="Arial"/>
      <family val="2"/>
    </font>
    <font>
      <b/>
      <sz val="22"/>
      <name val="Arial"/>
      <family val="2"/>
    </font>
    <font>
      <b/>
      <sz val="22"/>
      <name val="Times New Roman"/>
      <family val="1"/>
    </font>
    <font>
      <b/>
      <i/>
      <sz val="22"/>
      <name val="Arial"/>
      <family val="2"/>
    </font>
    <font>
      <i/>
      <sz val="12"/>
      <name val="Arial"/>
      <family val="2"/>
    </font>
    <font>
      <sz val="12"/>
      <name val="Arial"/>
      <family val="2"/>
    </font>
    <font>
      <sz val="9"/>
      <name val="Arial"/>
      <family val="2"/>
    </font>
    <font>
      <sz val="10"/>
      <color indexed="10"/>
      <name val="Tahoma"/>
      <family val="2"/>
    </font>
    <font>
      <sz val="9"/>
      <name val="Tahoma"/>
      <family val="2"/>
    </font>
    <font>
      <b/>
      <sz val="18"/>
      <name val="Trebuchet MS"/>
      <family val="2"/>
    </font>
    <font>
      <b/>
      <sz val="16"/>
      <name val="Arial"/>
      <family val="2"/>
    </font>
    <font>
      <b/>
      <sz val="12"/>
      <color indexed="9"/>
      <name val="Arial"/>
      <family val="2"/>
    </font>
    <font>
      <b/>
      <sz val="10"/>
      <name val="Arial"/>
      <family val="2"/>
    </font>
    <font>
      <b/>
      <sz val="9"/>
      <color indexed="9"/>
      <name val="Arial"/>
      <family val="2"/>
    </font>
    <font>
      <b/>
      <sz val="11"/>
      <name val="Arial"/>
      <family val="2"/>
    </font>
    <font>
      <b/>
      <sz val="10"/>
      <color theme="0"/>
      <name val="Tahoma"/>
      <family val="2"/>
    </font>
    <font>
      <sz val="10"/>
      <color theme="0"/>
      <name val="Tahoma"/>
      <family val="2"/>
    </font>
    <font>
      <b/>
      <u/>
      <sz val="10"/>
      <name val="Arial"/>
      <family val="2"/>
    </font>
    <font>
      <b/>
      <sz val="10"/>
      <color indexed="10"/>
      <name val="Arial"/>
      <family val="2"/>
    </font>
    <font>
      <b/>
      <sz val="11"/>
      <name val="Tahoma"/>
      <family val="2"/>
    </font>
    <font>
      <b/>
      <sz val="14"/>
      <name val="Arial"/>
      <family val="2"/>
    </font>
    <font>
      <b/>
      <sz val="12"/>
      <name val="Arial"/>
      <family val="2"/>
    </font>
    <font>
      <sz val="9"/>
      <name val="Trebuchet MS"/>
      <family val="2"/>
    </font>
    <font>
      <sz val="9"/>
      <color rgb="FFFF0000"/>
      <name val="Tahoma"/>
      <family val="2"/>
    </font>
    <font>
      <sz val="8"/>
      <name val="Tahoma"/>
      <family val="2"/>
    </font>
    <font>
      <sz val="8"/>
      <name val="Arial"/>
      <family val="2"/>
    </font>
    <font>
      <sz val="12"/>
      <name val="Trebuchet MS"/>
      <family val="2"/>
    </font>
    <font>
      <sz val="24"/>
      <name val="Arial"/>
      <family val="2"/>
    </font>
    <font>
      <i/>
      <u/>
      <sz val="10"/>
      <name val="Arial"/>
      <family val="2"/>
    </font>
    <font>
      <sz val="14"/>
      <name val="Arial"/>
      <family val="2"/>
    </font>
    <font>
      <b/>
      <i/>
      <sz val="10"/>
      <name val="Arial"/>
      <family val="2"/>
    </font>
    <font>
      <b/>
      <i/>
      <u/>
      <sz val="12"/>
      <name val="Arial"/>
      <family val="2"/>
    </font>
    <font>
      <b/>
      <i/>
      <sz val="12"/>
      <name val="Arial"/>
      <family val="2"/>
    </font>
    <font>
      <sz val="10"/>
      <color indexed="10"/>
      <name val="Arial"/>
      <family val="2"/>
    </font>
    <font>
      <u/>
      <sz val="10"/>
      <color indexed="10"/>
      <name val="Arial"/>
      <family val="2"/>
    </font>
    <font>
      <b/>
      <sz val="10"/>
      <color indexed="9"/>
      <name val="Arial"/>
      <family val="2"/>
    </font>
    <font>
      <b/>
      <sz val="11"/>
      <color indexed="10"/>
      <name val="Arial"/>
      <family val="2"/>
    </font>
    <font>
      <u/>
      <sz val="10"/>
      <color indexed="12"/>
      <name val="Times New Roman"/>
      <family val="1"/>
    </font>
    <font>
      <b/>
      <sz val="10"/>
      <name val="Trebuchet MS"/>
      <family val="2"/>
    </font>
    <font>
      <b/>
      <sz val="9"/>
      <name val="Tahoma"/>
      <family val="2"/>
    </font>
    <font>
      <b/>
      <sz val="14"/>
      <color rgb="FFC00000"/>
      <name val="Tahoma"/>
      <family val="2"/>
    </font>
    <font>
      <sz val="11"/>
      <color rgb="FFFF0000"/>
      <name val="Tahoma"/>
      <family val="2"/>
    </font>
    <font>
      <sz val="22"/>
      <color theme="0" tint="-0.34998626667073579"/>
      <name val="Tahoma"/>
      <family val="2"/>
    </font>
    <font>
      <sz val="9"/>
      <color theme="0" tint="-0.34998626667073579"/>
      <name val="Tahoma"/>
      <family val="2"/>
    </font>
    <font>
      <sz val="11"/>
      <name val="Tahoma"/>
      <family val="2"/>
    </font>
    <font>
      <b/>
      <sz val="22"/>
      <color theme="0" tint="-0.34998626667073579"/>
      <name val="Arial"/>
      <family val="2"/>
    </font>
  </fonts>
  <fills count="1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10"/>
        <bgColor indexed="64"/>
      </patternFill>
    </fill>
    <fill>
      <patternFill patternType="solid">
        <fgColor indexed="43"/>
        <bgColor indexed="64"/>
      </patternFill>
    </fill>
    <fill>
      <patternFill patternType="solid">
        <fgColor theme="0" tint="-0.14999847407452621"/>
        <bgColor indexed="64"/>
      </patternFill>
    </fill>
    <fill>
      <patternFill patternType="solid">
        <fgColor theme="4"/>
        <bgColor indexed="64"/>
      </patternFill>
    </fill>
    <fill>
      <patternFill patternType="solid">
        <fgColor rgb="FFF9FDCB"/>
        <bgColor indexed="64"/>
      </patternFill>
    </fill>
    <fill>
      <patternFill patternType="solid">
        <fgColor indexed="13"/>
        <bgColor indexed="64"/>
      </patternFill>
    </fill>
    <fill>
      <patternFill patternType="solid">
        <fgColor theme="0"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66FF33"/>
        <bgColor indexed="64"/>
      </patternFill>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36" fillId="0" borderId="0"/>
  </cellStyleXfs>
  <cellXfs count="432">
    <xf numFmtId="0" fontId="0" fillId="0" borderId="0" xfId="0"/>
    <xf numFmtId="0" fontId="3" fillId="2" borderId="13" xfId="2" applyFont="1" applyFill="1" applyBorder="1" applyAlignment="1">
      <alignment vertical="top" wrapText="1"/>
    </xf>
    <xf numFmtId="0" fontId="3" fillId="2" borderId="14" xfId="2" applyFont="1" applyFill="1" applyBorder="1" applyAlignment="1">
      <alignment vertical="top" wrapText="1"/>
    </xf>
    <xf numFmtId="0" fontId="3" fillId="2" borderId="14" xfId="2" applyFont="1" applyFill="1" applyBorder="1" applyAlignment="1">
      <alignment horizontal="left" vertical="top" wrapText="1"/>
    </xf>
    <xf numFmtId="0" fontId="3" fillId="2" borderId="0" xfId="0" applyFont="1" applyFill="1"/>
    <xf numFmtId="0" fontId="0" fillId="0" borderId="0" xfId="0" applyAlignment="1">
      <alignment horizontal="center"/>
    </xf>
    <xf numFmtId="0" fontId="3" fillId="2" borderId="0" xfId="0" applyFont="1" applyFill="1" applyAlignment="1">
      <alignment vertical="center"/>
    </xf>
    <xf numFmtId="0" fontId="3" fillId="0" borderId="0" xfId="0" applyFont="1"/>
    <xf numFmtId="0" fontId="3" fillId="0" borderId="13" xfId="2" applyFont="1" applyFill="1" applyBorder="1" applyAlignment="1">
      <alignment vertical="top" wrapText="1"/>
    </xf>
    <xf numFmtId="0" fontId="3" fillId="0" borderId="14" xfId="2" applyFont="1" applyFill="1" applyBorder="1" applyAlignment="1">
      <alignment vertical="top" wrapText="1"/>
    </xf>
    <xf numFmtId="0" fontId="3" fillId="2" borderId="3" xfId="2" applyFont="1" applyFill="1" applyBorder="1" applyAlignment="1" applyProtection="1">
      <alignment wrapText="1"/>
      <protection locked="0"/>
    </xf>
    <xf numFmtId="0" fontId="3" fillId="2" borderId="33" xfId="2" applyFont="1" applyFill="1" applyBorder="1" applyAlignment="1">
      <alignment horizontal="center" vertical="center"/>
    </xf>
    <xf numFmtId="0" fontId="8" fillId="2" borderId="0" xfId="0" applyFont="1" applyFill="1" applyProtection="1"/>
    <xf numFmtId="0" fontId="8" fillId="2" borderId="0" xfId="0" applyFont="1" applyFill="1" applyAlignment="1" applyProtection="1">
      <alignment vertical="center"/>
    </xf>
    <xf numFmtId="0" fontId="8" fillId="0" borderId="0" xfId="0" applyFont="1" applyFill="1" applyProtection="1"/>
    <xf numFmtId="0" fontId="9" fillId="2" borderId="0" xfId="0" applyFont="1" applyFill="1" applyAlignment="1" applyProtection="1">
      <alignment horizontal="center"/>
    </xf>
    <xf numFmtId="0" fontId="13" fillId="2" borderId="0" xfId="0" applyFont="1" applyFill="1" applyProtection="1"/>
    <xf numFmtId="0" fontId="10" fillId="2" borderId="0" xfId="0" applyFont="1" applyFill="1" applyAlignment="1" applyProtection="1">
      <alignment horizontal="center"/>
    </xf>
    <xf numFmtId="0" fontId="11" fillId="2" borderId="0" xfId="0" applyFont="1" applyFill="1" applyProtection="1"/>
    <xf numFmtId="0" fontId="8" fillId="2" borderId="8" xfId="0" applyFont="1" applyFill="1" applyBorder="1" applyProtection="1"/>
    <xf numFmtId="0" fontId="14" fillId="2" borderId="0" xfId="0" applyFont="1" applyFill="1" applyAlignment="1" applyProtection="1">
      <alignment horizontal="right" vertical="center"/>
    </xf>
    <xf numFmtId="0" fontId="8" fillId="4" borderId="0" xfId="0" applyFont="1" applyFill="1" applyAlignment="1" applyProtection="1">
      <alignment horizontal="left" vertical="center"/>
      <protection locked="0"/>
    </xf>
    <xf numFmtId="0" fontId="15" fillId="2" borderId="0" xfId="0" applyFont="1" applyFill="1" applyAlignment="1" applyProtection="1">
      <alignment horizontal="right"/>
    </xf>
    <xf numFmtId="0" fontId="16" fillId="2" borderId="0" xfId="0" applyFont="1" applyFill="1" applyAlignment="1" applyProtection="1">
      <alignment horizontal="center"/>
    </xf>
    <xf numFmtId="0" fontId="16" fillId="2" borderId="8" xfId="0" applyFont="1" applyFill="1" applyBorder="1" applyAlignment="1" applyProtection="1">
      <alignment horizontal="center"/>
    </xf>
    <xf numFmtId="14" fontId="8" fillId="4" borderId="0" xfId="0" applyNumberFormat="1" applyFont="1" applyFill="1" applyAlignment="1" applyProtection="1">
      <alignment horizontal="left" vertical="center"/>
      <protection locked="0"/>
    </xf>
    <xf numFmtId="0" fontId="3" fillId="0" borderId="3" xfId="0" applyFont="1" applyBorder="1" applyAlignment="1">
      <alignment wrapText="1"/>
    </xf>
    <xf numFmtId="0" fontId="3" fillId="2" borderId="3" xfId="0" applyFont="1" applyFill="1" applyBorder="1" applyAlignment="1">
      <alignment wrapText="1"/>
    </xf>
    <xf numFmtId="0" fontId="0" fillId="0" borderId="0" xfId="0" applyAlignment="1">
      <alignment wrapText="1"/>
    </xf>
    <xf numFmtId="0" fontId="3" fillId="0" borderId="14" xfId="0" applyFont="1" applyBorder="1" applyAlignment="1">
      <alignment wrapText="1"/>
    </xf>
    <xf numFmtId="0" fontId="3" fillId="2" borderId="14" xfId="0" applyFont="1" applyFill="1" applyBorder="1" applyAlignment="1">
      <alignment wrapText="1"/>
    </xf>
    <xf numFmtId="0" fontId="3" fillId="0" borderId="14" xfId="0" applyFont="1" applyFill="1" applyBorder="1" applyAlignment="1">
      <alignment wrapText="1"/>
    </xf>
    <xf numFmtId="0" fontId="3" fillId="2" borderId="14" xfId="0" applyFont="1" applyFill="1" applyBorder="1" applyAlignment="1">
      <alignment vertical="center" wrapText="1"/>
    </xf>
    <xf numFmtId="0" fontId="17" fillId="2" borderId="14" xfId="0" applyFont="1" applyFill="1" applyBorder="1" applyAlignment="1">
      <alignment wrapText="1"/>
    </xf>
    <xf numFmtId="0" fontId="0" fillId="0" borderId="0" xfId="0" applyAlignment="1">
      <alignment horizontal="center" vertical="center"/>
    </xf>
    <xf numFmtId="0" fontId="20" fillId="0" borderId="0" xfId="0" applyFont="1" applyAlignment="1"/>
    <xf numFmtId="0" fontId="22" fillId="6" borderId="48" xfId="0" applyFont="1" applyFill="1" applyBorder="1" applyAlignment="1">
      <alignment horizontal="center" vertical="top" wrapText="1"/>
    </xf>
    <xf numFmtId="0" fontId="23" fillId="8" borderId="32" xfId="0" applyFont="1" applyFill="1" applyBorder="1" applyAlignment="1">
      <alignment vertical="top" wrapText="1"/>
    </xf>
    <xf numFmtId="0" fontId="23" fillId="8" borderId="36" xfId="0" applyFont="1" applyFill="1" applyBorder="1" applyAlignment="1">
      <alignment vertical="top" wrapText="1"/>
    </xf>
    <xf numFmtId="0" fontId="23" fillId="8" borderId="33" xfId="0" applyFont="1" applyFill="1" applyBorder="1" applyAlignment="1">
      <alignment vertical="top" wrapText="1"/>
    </xf>
    <xf numFmtId="0" fontId="21" fillId="8" borderId="47" xfId="0" applyFont="1" applyFill="1" applyBorder="1" applyAlignment="1">
      <alignment horizontal="center" vertical="top" wrapText="1"/>
    </xf>
    <xf numFmtId="0" fontId="2" fillId="8" borderId="20" xfId="2" applyFont="1" applyFill="1" applyBorder="1" applyAlignment="1">
      <alignment horizontal="center" vertical="center" wrapText="1"/>
    </xf>
    <xf numFmtId="0" fontId="2" fillId="8" borderId="21" xfId="2" applyFont="1" applyFill="1" applyBorder="1" applyAlignment="1">
      <alignment vertical="center" textRotation="90"/>
    </xf>
    <xf numFmtId="0" fontId="2" fillId="8" borderId="26" xfId="2"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40" xfId="2" applyFont="1" applyFill="1" applyBorder="1" applyAlignment="1">
      <alignment horizontal="center" vertical="center" wrapText="1"/>
    </xf>
    <xf numFmtId="0" fontId="25" fillId="8" borderId="26" xfId="0" applyFont="1" applyFill="1" applyBorder="1" applyAlignment="1">
      <alignment horizontal="center" vertical="center"/>
    </xf>
    <xf numFmtId="0" fontId="0" fillId="0" borderId="0" xfId="0" applyAlignment="1">
      <alignment horizontal="center" vertical="center"/>
    </xf>
    <xf numFmtId="0" fontId="3" fillId="2" borderId="5" xfId="2" applyFont="1" applyFill="1" applyBorder="1" applyAlignment="1">
      <alignment horizontal="center" vertical="center" wrapText="1"/>
    </xf>
    <xf numFmtId="0" fontId="3" fillId="2" borderId="36" xfId="2" applyFont="1" applyFill="1" applyBorder="1" applyAlignment="1" applyProtection="1">
      <alignment horizontal="center" vertical="center" wrapText="1"/>
      <protection locked="0"/>
    </xf>
    <xf numFmtId="0" fontId="3" fillId="2" borderId="1" xfId="2" applyFont="1" applyFill="1" applyBorder="1" applyAlignment="1">
      <alignment horizontal="center" vertical="center" wrapText="1"/>
    </xf>
    <xf numFmtId="0" fontId="3" fillId="2" borderId="33" xfId="2" applyFont="1" applyFill="1" applyBorder="1" applyAlignment="1" applyProtection="1">
      <alignment horizontal="center" vertical="center" wrapText="1"/>
      <protection locked="0"/>
    </xf>
    <xf numFmtId="0" fontId="5" fillId="2" borderId="33" xfId="2" applyFont="1" applyFill="1" applyBorder="1" applyAlignment="1" applyProtection="1">
      <alignment horizontal="center" vertical="center" wrapText="1"/>
      <protection locked="0"/>
    </xf>
    <xf numFmtId="0" fontId="5" fillId="2" borderId="33" xfId="2" applyFont="1" applyFill="1" applyBorder="1" applyAlignment="1">
      <alignment horizontal="center" vertical="center"/>
    </xf>
    <xf numFmtId="0" fontId="3" fillId="2" borderId="36" xfId="2" applyFont="1" applyFill="1" applyBorder="1" applyAlignment="1">
      <alignment horizontal="center" vertical="center"/>
    </xf>
    <xf numFmtId="0" fontId="3" fillId="2" borderId="33" xfId="2" applyFont="1" applyFill="1" applyBorder="1" applyAlignment="1">
      <alignment horizontal="center" vertical="center" wrapText="1"/>
    </xf>
    <xf numFmtId="0" fontId="3" fillId="2" borderId="33" xfId="0" applyFont="1" applyFill="1" applyBorder="1" applyAlignment="1">
      <alignment horizontal="center" vertical="center"/>
    </xf>
    <xf numFmtId="0" fontId="3" fillId="9" borderId="26" xfId="2" applyFont="1" applyFill="1" applyBorder="1" applyAlignment="1">
      <alignment horizontal="center" vertical="center"/>
    </xf>
    <xf numFmtId="0" fontId="18" fillId="0" borderId="0" xfId="0" applyFont="1"/>
    <xf numFmtId="0" fontId="30" fillId="0" borderId="0" xfId="0" applyFont="1"/>
    <xf numFmtId="0" fontId="31" fillId="0" borderId="0" xfId="0" applyFont="1" applyAlignment="1">
      <alignment horizontal="center" wrapText="1"/>
    </xf>
    <xf numFmtId="0" fontId="0" fillId="0" borderId="45" xfId="0" applyBorder="1"/>
    <xf numFmtId="0" fontId="0" fillId="0" borderId="44" xfId="0" applyBorder="1"/>
    <xf numFmtId="0" fontId="30" fillId="0" borderId="0" xfId="0" applyFont="1" applyAlignment="1"/>
    <xf numFmtId="0" fontId="31" fillId="0" borderId="0" xfId="0" applyFont="1"/>
    <xf numFmtId="0" fontId="8" fillId="0" borderId="0" xfId="0" applyFont="1" applyFill="1" applyBorder="1"/>
    <xf numFmtId="0" fontId="0" fillId="0" borderId="0" xfId="0" applyBorder="1"/>
    <xf numFmtId="0" fontId="31" fillId="10" borderId="20" xfId="0" applyFont="1" applyFill="1" applyBorder="1" applyAlignment="1">
      <alignment wrapText="1"/>
    </xf>
    <xf numFmtId="0" fontId="31" fillId="10" borderId="50" xfId="0" applyFont="1" applyFill="1" applyBorder="1" applyAlignment="1">
      <alignment wrapText="1"/>
    </xf>
    <xf numFmtId="0" fontId="31" fillId="10" borderId="21" xfId="0" applyFont="1" applyFill="1" applyBorder="1" applyAlignment="1">
      <alignment wrapText="1"/>
    </xf>
    <xf numFmtId="0" fontId="31" fillId="10" borderId="51" xfId="0" applyFont="1" applyFill="1" applyBorder="1" applyAlignment="1">
      <alignment wrapText="1"/>
    </xf>
    <xf numFmtId="0" fontId="0" fillId="0" borderId="30" xfId="0" applyBorder="1"/>
    <xf numFmtId="0" fontId="0" fillId="0" borderId="52" xfId="0" applyBorder="1"/>
    <xf numFmtId="0" fontId="0" fillId="0" borderId="37" xfId="0" applyBorder="1"/>
    <xf numFmtId="0" fontId="0" fillId="0" borderId="53" xfId="0" applyBorder="1"/>
    <xf numFmtId="0" fontId="0" fillId="0" borderId="27" xfId="0" applyBorder="1"/>
    <xf numFmtId="0" fontId="22" fillId="0" borderId="0" xfId="0" applyFont="1"/>
    <xf numFmtId="0" fontId="25" fillId="8" borderId="24" xfId="0" applyFont="1" applyFill="1" applyBorder="1" applyAlignment="1">
      <alignment horizontal="center" vertical="center"/>
    </xf>
    <xf numFmtId="0" fontId="3" fillId="2" borderId="15" xfId="2" applyFont="1" applyFill="1" applyBorder="1" applyAlignment="1">
      <alignment vertical="top" wrapText="1"/>
    </xf>
    <xf numFmtId="0" fontId="2" fillId="8" borderId="21" xfId="2" applyFont="1" applyFill="1" applyBorder="1" applyAlignment="1">
      <alignment horizontal="center" vertical="center" wrapText="1"/>
    </xf>
    <xf numFmtId="0" fontId="3" fillId="2" borderId="15" xfId="0" applyFont="1" applyFill="1" applyBorder="1" applyAlignment="1">
      <alignment vertical="top" wrapText="1"/>
    </xf>
    <xf numFmtId="0" fontId="32" fillId="0" borderId="0" xfId="0" applyFont="1"/>
    <xf numFmtId="49" fontId="29"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Alignment="1">
      <alignment wrapText="1"/>
    </xf>
    <xf numFmtId="0" fontId="4" fillId="3" borderId="26" xfId="2" applyFont="1" applyFill="1" applyBorder="1" applyAlignment="1">
      <alignment horizontal="center" vertical="center"/>
    </xf>
    <xf numFmtId="0" fontId="34" fillId="0" borderId="0" xfId="0" applyFont="1" applyAlignment="1">
      <alignment horizontal="left" vertical="top"/>
    </xf>
    <xf numFmtId="0" fontId="3" fillId="2" borderId="8" xfId="2" applyFont="1" applyFill="1" applyBorder="1" applyAlignment="1" applyProtection="1">
      <alignment horizontal="center" vertical="center" wrapText="1"/>
    </xf>
    <xf numFmtId="0" fontId="2" fillId="8" borderId="21" xfId="2" applyFont="1" applyFill="1" applyBorder="1" applyAlignment="1">
      <alignment horizontal="center" vertical="center" textRotation="90"/>
    </xf>
    <xf numFmtId="0" fontId="3" fillId="2" borderId="1" xfId="2" applyFont="1" applyFill="1" applyBorder="1" applyAlignment="1" applyProtection="1">
      <alignment horizontal="center" vertical="center" wrapText="1"/>
      <protection locked="0"/>
    </xf>
    <xf numFmtId="0" fontId="3" fillId="2" borderId="5" xfId="2" applyFont="1" applyFill="1" applyBorder="1" applyAlignment="1" applyProtection="1">
      <alignment horizontal="center" vertical="center" wrapText="1"/>
      <protection locked="0"/>
    </xf>
    <xf numFmtId="0" fontId="29" fillId="0" borderId="20" xfId="0" applyFont="1" applyBorder="1" applyAlignment="1">
      <alignment horizontal="center" vertical="center"/>
    </xf>
    <xf numFmtId="0" fontId="18" fillId="0" borderId="0" xfId="0" applyFont="1" applyAlignment="1">
      <alignment vertical="top" wrapText="1"/>
    </xf>
    <xf numFmtId="0" fontId="3" fillId="7" borderId="16" xfId="2" applyFont="1" applyFill="1" applyBorder="1" applyAlignment="1">
      <alignment vertical="top" wrapText="1"/>
    </xf>
    <xf numFmtId="0" fontId="3" fillId="7" borderId="4" xfId="2" applyFont="1" applyFill="1" applyBorder="1" applyAlignment="1">
      <alignment horizontal="center" vertical="center" wrapText="1"/>
    </xf>
    <xf numFmtId="0" fontId="3" fillId="7" borderId="6" xfId="0" applyFont="1" applyFill="1" applyBorder="1" applyAlignment="1">
      <alignment wrapText="1"/>
    </xf>
    <xf numFmtId="0" fontId="3" fillId="7" borderId="14" xfId="0" applyFont="1" applyFill="1" applyBorder="1" applyAlignment="1">
      <alignment wrapText="1"/>
    </xf>
    <xf numFmtId="0" fontId="3" fillId="7" borderId="3" xfId="0" applyFont="1" applyFill="1" applyBorder="1" applyAlignment="1">
      <alignment wrapText="1"/>
    </xf>
    <xf numFmtId="0" fontId="3" fillId="7" borderId="3" xfId="2" applyFont="1" applyFill="1" applyBorder="1" applyAlignment="1">
      <alignment horizontal="center"/>
    </xf>
    <xf numFmtId="0" fontId="3" fillId="7" borderId="3" xfId="2" applyFont="1" applyFill="1" applyBorder="1" applyAlignment="1">
      <alignment vertical="top" wrapText="1"/>
    </xf>
    <xf numFmtId="0" fontId="3" fillId="7" borderId="15" xfId="2" applyFont="1" applyFill="1" applyBorder="1" applyAlignment="1">
      <alignment vertical="top" wrapText="1"/>
    </xf>
    <xf numFmtId="0" fontId="3" fillId="7" borderId="1" xfId="2" applyFont="1" applyFill="1" applyBorder="1" applyAlignment="1">
      <alignment horizontal="center" vertical="center" wrapText="1"/>
    </xf>
    <xf numFmtId="0" fontId="6" fillId="7" borderId="33" xfId="2" applyFont="1" applyFill="1" applyBorder="1" applyAlignment="1">
      <alignment horizontal="center" vertical="center"/>
    </xf>
    <xf numFmtId="0" fontId="6" fillId="7" borderId="34" xfId="2" applyFont="1" applyFill="1" applyBorder="1" applyAlignment="1">
      <alignment horizontal="center" vertical="center"/>
    </xf>
    <xf numFmtId="0" fontId="4" fillId="7" borderId="3" xfId="2" applyFont="1" applyFill="1" applyBorder="1" applyAlignment="1">
      <alignment wrapText="1"/>
    </xf>
    <xf numFmtId="0" fontId="6" fillId="7" borderId="33" xfId="2" applyFont="1" applyFill="1" applyBorder="1" applyAlignment="1">
      <alignment horizontal="center" vertical="center" wrapText="1"/>
    </xf>
    <xf numFmtId="0" fontId="6" fillId="7" borderId="35" xfId="2" applyFont="1" applyFill="1" applyBorder="1" applyAlignment="1">
      <alignment horizontal="center" vertical="center" wrapText="1"/>
    </xf>
    <xf numFmtId="0" fontId="34" fillId="7" borderId="11" xfId="2" applyFont="1" applyFill="1" applyBorder="1" applyAlignment="1">
      <alignment horizontal="left" vertical="top" wrapText="1"/>
    </xf>
    <xf numFmtId="0" fontId="26" fillId="7" borderId="33" xfId="2" applyFont="1" applyFill="1" applyBorder="1" applyAlignment="1">
      <alignment horizontal="center" vertical="center" wrapText="1"/>
    </xf>
    <xf numFmtId="0" fontId="3" fillId="7" borderId="38" xfId="2" applyFont="1" applyFill="1" applyBorder="1" applyAlignment="1">
      <alignment horizontal="left" vertical="top" wrapText="1"/>
    </xf>
    <xf numFmtId="0" fontId="34" fillId="7" borderId="18" xfId="2" applyFont="1" applyFill="1" applyBorder="1" applyAlignment="1">
      <alignment horizontal="left" vertical="top" wrapText="1"/>
    </xf>
    <xf numFmtId="0" fontId="3" fillId="7" borderId="19" xfId="2" applyFont="1" applyFill="1" applyBorder="1" applyAlignment="1">
      <alignment horizontal="center" vertical="center" wrapText="1"/>
    </xf>
    <xf numFmtId="0" fontId="4" fillId="7" borderId="29" xfId="2" applyFont="1" applyFill="1" applyBorder="1" applyAlignment="1">
      <alignment wrapText="1"/>
    </xf>
    <xf numFmtId="0" fontId="3" fillId="7" borderId="17" xfId="0" applyFont="1" applyFill="1" applyBorder="1" applyAlignment="1">
      <alignment wrapText="1"/>
    </xf>
    <xf numFmtId="0" fontId="3" fillId="7" borderId="38" xfId="2" applyFont="1" applyFill="1" applyBorder="1" applyAlignment="1">
      <alignment vertical="top" wrapText="1"/>
    </xf>
    <xf numFmtId="0" fontId="34" fillId="7" borderId="12" xfId="2" applyFont="1" applyFill="1" applyBorder="1" applyAlignment="1">
      <alignment horizontal="left" vertical="top" wrapText="1"/>
    </xf>
    <xf numFmtId="0" fontId="6" fillId="7" borderId="34" xfId="2" applyFont="1" applyFill="1" applyBorder="1" applyAlignment="1">
      <alignment horizontal="center" vertical="center" wrapText="1"/>
    </xf>
    <xf numFmtId="0" fontId="4" fillId="7" borderId="6" xfId="2" applyFont="1" applyFill="1" applyBorder="1" applyAlignment="1">
      <alignment wrapText="1"/>
    </xf>
    <xf numFmtId="0" fontId="0" fillId="0" borderId="0" xfId="0" applyAlignment="1">
      <alignment horizontal="center" vertical="center"/>
    </xf>
    <xf numFmtId="0" fontId="6" fillId="11" borderId="33" xfId="2" applyFont="1" applyFill="1" applyBorder="1" applyAlignment="1">
      <alignment horizontal="center" vertical="center" wrapText="1"/>
    </xf>
    <xf numFmtId="0" fontId="3" fillId="11" borderId="14" xfId="0" applyFont="1" applyFill="1" applyBorder="1" applyAlignment="1">
      <alignment wrapText="1"/>
    </xf>
    <xf numFmtId="0" fontId="3" fillId="11" borderId="34" xfId="2" applyFont="1" applyFill="1" applyBorder="1" applyAlignment="1">
      <alignment horizontal="left" vertical="top" wrapText="1"/>
    </xf>
    <xf numFmtId="0" fontId="3" fillId="11" borderId="16" xfId="2" applyFont="1" applyFill="1" applyBorder="1" applyAlignment="1">
      <alignment horizontal="left" vertical="top" wrapText="1"/>
    </xf>
    <xf numFmtId="0" fontId="6" fillId="11" borderId="34" xfId="2" applyFont="1" applyFill="1" applyBorder="1" applyAlignment="1">
      <alignment horizontal="center" vertical="center" wrapText="1"/>
    </xf>
    <xf numFmtId="0" fontId="3" fillId="11" borderId="6" xfId="0" applyFont="1" applyFill="1" applyBorder="1" applyAlignment="1">
      <alignment wrapText="1"/>
    </xf>
    <xf numFmtId="0" fontId="3" fillId="11" borderId="9" xfId="2" applyFont="1" applyFill="1" applyBorder="1" applyAlignment="1">
      <alignment horizontal="center" vertical="center" wrapText="1"/>
    </xf>
    <xf numFmtId="0" fontId="3" fillId="11" borderId="34" xfId="0" applyFont="1" applyFill="1" applyBorder="1"/>
    <xf numFmtId="0" fontId="3" fillId="11" borderId="34" xfId="0" applyFont="1" applyFill="1" applyBorder="1" applyAlignment="1">
      <alignment horizontal="left" vertical="center"/>
    </xf>
    <xf numFmtId="0" fontId="3" fillId="11" borderId="42" xfId="0" applyFont="1" applyFill="1" applyBorder="1" applyAlignment="1">
      <alignment wrapText="1"/>
    </xf>
    <xf numFmtId="0" fontId="3" fillId="11" borderId="4" xfId="2" applyFont="1" applyFill="1" applyBorder="1" applyAlignment="1">
      <alignment vertical="center" wrapText="1"/>
    </xf>
    <xf numFmtId="0" fontId="3" fillId="11" borderId="14" xfId="0" applyFont="1" applyFill="1" applyBorder="1" applyAlignment="1">
      <alignment vertical="center" wrapText="1"/>
    </xf>
    <xf numFmtId="0" fontId="3" fillId="11" borderId="1" xfId="2" applyFont="1" applyFill="1" applyBorder="1" applyAlignment="1">
      <alignment horizontal="center" vertical="center" wrapText="1"/>
    </xf>
    <xf numFmtId="0" fontId="3" fillId="11" borderId="4" xfId="2"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11" borderId="1" xfId="0" applyFont="1" applyFill="1" applyBorder="1" applyAlignment="1">
      <alignment horizontal="center" vertical="center" wrapText="1"/>
    </xf>
    <xf numFmtId="0" fontId="8" fillId="0" borderId="11" xfId="0" applyFont="1" applyBorder="1" applyAlignment="1">
      <alignment vertical="top" wrapText="1"/>
    </xf>
    <xf numFmtId="0" fontId="3" fillId="2" borderId="11" xfId="0" applyFont="1" applyFill="1" applyBorder="1" applyAlignment="1">
      <alignment vertical="top" wrapText="1"/>
    </xf>
    <xf numFmtId="0" fontId="3" fillId="9" borderId="26" xfId="2"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3" fillId="0" borderId="3" xfId="0" applyFont="1" applyBorder="1" applyAlignment="1">
      <alignment horizontal="left" vertical="top" wrapText="1"/>
    </xf>
    <xf numFmtId="0" fontId="3" fillId="0" borderId="3" xfId="0" applyFont="1" applyFill="1" applyBorder="1" applyAlignment="1">
      <alignment horizontal="left" vertical="top" wrapText="1"/>
    </xf>
    <xf numFmtId="0" fontId="3" fillId="11" borderId="6"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3" xfId="2" applyFont="1" applyFill="1" applyBorder="1" applyAlignment="1">
      <alignment horizontal="left" vertical="top" wrapText="1"/>
    </xf>
    <xf numFmtId="0" fontId="3" fillId="0" borderId="3" xfId="2" applyFont="1" applyFill="1" applyBorder="1" applyAlignment="1">
      <alignment horizontal="left" vertical="top" wrapText="1"/>
    </xf>
    <xf numFmtId="0" fontId="3" fillId="2" borderId="7" xfId="2" applyFont="1" applyFill="1" applyBorder="1" applyAlignment="1">
      <alignment horizontal="center" vertical="center" wrapText="1"/>
    </xf>
    <xf numFmtId="0" fontId="3" fillId="2" borderId="23" xfId="2" applyFont="1" applyFill="1" applyBorder="1" applyAlignment="1">
      <alignment horizontal="center" vertical="center" wrapText="1"/>
    </xf>
    <xf numFmtId="0" fontId="3" fillId="11" borderId="27" xfId="2" applyFont="1" applyFill="1" applyBorder="1" applyAlignment="1">
      <alignment horizontal="center" vertical="center" wrapText="1"/>
    </xf>
    <xf numFmtId="0" fontId="3" fillId="11" borderId="9" xfId="0" applyFont="1" applyFill="1" applyBorder="1" applyAlignment="1">
      <alignment horizontal="center" vertical="center"/>
    </xf>
    <xf numFmtId="0" fontId="4" fillId="9" borderId="26" xfId="2" applyFont="1" applyFill="1" applyBorder="1" applyAlignment="1">
      <alignment horizontal="center" vertical="center"/>
    </xf>
    <xf numFmtId="0" fontId="3" fillId="2" borderId="15" xfId="2" applyFont="1" applyFill="1" applyBorder="1" applyAlignment="1">
      <alignment horizontal="center" vertical="center"/>
    </xf>
    <xf numFmtId="0" fontId="3" fillId="2" borderId="38" xfId="2" applyFont="1" applyFill="1" applyBorder="1" applyAlignment="1">
      <alignment horizontal="center" vertical="center"/>
    </xf>
    <xf numFmtId="0" fontId="3" fillId="2" borderId="7" xfId="2" applyFont="1" applyFill="1" applyBorder="1" applyAlignment="1">
      <alignment vertical="top" wrapText="1"/>
    </xf>
    <xf numFmtId="0" fontId="3" fillId="2" borderId="23" xfId="2" applyFont="1" applyFill="1" applyBorder="1" applyAlignment="1">
      <alignment vertical="top" wrapText="1"/>
    </xf>
    <xf numFmtId="0" fontId="3" fillId="11" borderId="9" xfId="2" applyFont="1" applyFill="1" applyBorder="1" applyAlignment="1">
      <alignment horizontal="left" vertical="top" wrapText="1"/>
    </xf>
    <xf numFmtId="0" fontId="3" fillId="11" borderId="27" xfId="2" applyFont="1" applyFill="1" applyBorder="1" applyAlignment="1">
      <alignment horizontal="left" vertical="top" wrapText="1"/>
    </xf>
    <xf numFmtId="0" fontId="3" fillId="2" borderId="8" xfId="2" applyFont="1" applyFill="1" applyBorder="1" applyAlignment="1">
      <alignment vertical="top" wrapText="1"/>
    </xf>
    <xf numFmtId="0" fontId="3" fillId="11" borderId="9" xfId="0" applyFont="1" applyFill="1" applyBorder="1"/>
    <xf numFmtId="0" fontId="3" fillId="7" borderId="11" xfId="2" applyFont="1" applyFill="1" applyBorder="1" applyAlignment="1">
      <alignment horizontal="left" vertical="top" wrapText="1"/>
    </xf>
    <xf numFmtId="0" fontId="3" fillId="7" borderId="12" xfId="2" applyFont="1" applyFill="1" applyBorder="1" applyAlignment="1">
      <alignment horizontal="left" vertical="top" wrapText="1"/>
    </xf>
    <xf numFmtId="0" fontId="3" fillId="0" borderId="3" xfId="0" applyFont="1" applyBorder="1" applyAlignment="1">
      <alignment vertical="center"/>
    </xf>
    <xf numFmtId="0" fontId="25" fillId="8" borderId="43" xfId="0" applyFont="1" applyFill="1" applyBorder="1" applyAlignment="1">
      <alignment horizontal="center" vertical="center"/>
    </xf>
    <xf numFmtId="0" fontId="3" fillId="7" borderId="30" xfId="0" applyFont="1" applyFill="1" applyBorder="1"/>
    <xf numFmtId="0" fontId="2" fillId="8" borderId="24" xfId="2" applyFont="1" applyFill="1" applyBorder="1" applyAlignment="1">
      <alignment horizontal="center" vertical="center" wrapText="1"/>
    </xf>
    <xf numFmtId="0" fontId="3" fillId="7" borderId="34" xfId="2" applyFont="1" applyFill="1" applyBorder="1" applyAlignment="1">
      <alignment horizontal="left" vertical="top" wrapText="1"/>
    </xf>
    <xf numFmtId="0" fontId="3" fillId="2" borderId="33" xfId="2" applyFont="1" applyFill="1" applyBorder="1" applyAlignment="1">
      <alignment vertical="top" wrapText="1"/>
    </xf>
    <xf numFmtId="0" fontId="3" fillId="2" borderId="35" xfId="2" applyFont="1" applyFill="1" applyBorder="1" applyAlignment="1">
      <alignment vertical="top" wrapText="1"/>
    </xf>
    <xf numFmtId="0" fontId="3" fillId="2" borderId="36" xfId="2" applyFont="1" applyFill="1" applyBorder="1" applyAlignment="1">
      <alignment vertical="top" wrapText="1"/>
    </xf>
    <xf numFmtId="0" fontId="34" fillId="7" borderId="34" xfId="2" applyFont="1" applyFill="1" applyBorder="1" applyAlignment="1">
      <alignment horizontal="left" vertical="top" wrapText="1"/>
    </xf>
    <xf numFmtId="0" fontId="2" fillId="8" borderId="26" xfId="2" applyFont="1" applyFill="1" applyBorder="1" applyAlignment="1">
      <alignment horizontal="center" vertical="center" textRotation="90"/>
    </xf>
    <xf numFmtId="0" fontId="3" fillId="7" borderId="34" xfId="2" applyFont="1" applyFill="1" applyBorder="1" applyAlignment="1">
      <alignment horizontal="center" vertical="center" wrapText="1"/>
    </xf>
    <xf numFmtId="0" fontId="3" fillId="2" borderId="36" xfId="2" applyFont="1" applyFill="1" applyBorder="1" applyAlignment="1" applyProtection="1">
      <alignment horizontal="center" vertical="center" wrapText="1"/>
    </xf>
    <xf numFmtId="0" fontId="3" fillId="7" borderId="33" xfId="2" applyFont="1" applyFill="1" applyBorder="1" applyAlignment="1">
      <alignment horizontal="center"/>
    </xf>
    <xf numFmtId="0" fontId="3" fillId="7" borderId="34" xfId="2" applyFont="1" applyFill="1" applyBorder="1" applyAlignment="1">
      <alignment horizontal="center"/>
    </xf>
    <xf numFmtId="0" fontId="2" fillId="8" borderId="28" xfId="2" applyFont="1" applyFill="1" applyBorder="1" applyAlignment="1">
      <alignment horizontal="center" vertical="center" textRotation="90" wrapText="1"/>
    </xf>
    <xf numFmtId="0" fontId="3" fillId="2" borderId="11" xfId="2" applyFont="1" applyFill="1" applyBorder="1" applyAlignment="1">
      <alignment horizontal="center" vertical="center" wrapText="1"/>
    </xf>
    <xf numFmtId="0" fontId="0" fillId="0" borderId="0" xfId="0" applyAlignment="1">
      <alignment vertical="top"/>
    </xf>
    <xf numFmtId="0" fontId="3" fillId="11" borderId="34" xfId="0" applyFont="1" applyFill="1" applyBorder="1" applyAlignment="1">
      <alignment vertical="top"/>
    </xf>
    <xf numFmtId="0" fontId="3" fillId="7" borderId="6" xfId="0" applyFont="1" applyFill="1" applyBorder="1" applyAlignment="1">
      <alignment vertical="center"/>
    </xf>
    <xf numFmtId="0" fontId="3" fillId="7" borderId="16" xfId="2" applyFont="1" applyFill="1" applyBorder="1" applyAlignment="1">
      <alignment horizontal="left" vertical="top" wrapText="1"/>
    </xf>
    <xf numFmtId="0" fontId="3" fillId="7" borderId="46" xfId="0" applyFont="1" applyFill="1" applyBorder="1"/>
    <xf numFmtId="0" fontId="34" fillId="9" borderId="11" xfId="2" applyFont="1" applyFill="1" applyBorder="1" applyAlignment="1">
      <alignment horizontal="left" vertical="top" wrapText="1"/>
    </xf>
    <xf numFmtId="0" fontId="34" fillId="9" borderId="10" xfId="2" applyFont="1" applyFill="1" applyBorder="1" applyAlignment="1">
      <alignment horizontal="left" vertical="top" wrapText="1"/>
    </xf>
    <xf numFmtId="0" fontId="37" fillId="0" borderId="0" xfId="0" applyFont="1"/>
    <xf numFmtId="0" fontId="0" fillId="0" borderId="0" xfId="0" applyAlignment="1">
      <alignment vertical="center"/>
    </xf>
    <xf numFmtId="0" fontId="0" fillId="0" borderId="46" xfId="0" applyBorder="1" applyAlignment="1"/>
    <xf numFmtId="0" fontId="0" fillId="0" borderId="1" xfId="0" applyBorder="1" applyAlignment="1"/>
    <xf numFmtId="1" fontId="22" fillId="0" borderId="55" xfId="0" applyNumberFormat="1" applyFont="1" applyBorder="1" applyAlignment="1">
      <alignment horizontal="center"/>
    </xf>
    <xf numFmtId="1" fontId="22" fillId="0" borderId="56" xfId="0" applyNumberFormat="1" applyFont="1" applyBorder="1" applyAlignment="1">
      <alignment horizontal="center"/>
    </xf>
    <xf numFmtId="0" fontId="19" fillId="0" borderId="0" xfId="0" applyFont="1"/>
    <xf numFmtId="0" fontId="3" fillId="2" borderId="3" xfId="2" applyFont="1" applyFill="1" applyBorder="1" applyAlignment="1" applyProtection="1">
      <alignment vertical="top" wrapText="1"/>
      <protection locked="0"/>
    </xf>
    <xf numFmtId="0" fontId="3" fillId="2" borderId="14" xfId="0" applyFont="1" applyFill="1" applyBorder="1" applyAlignment="1">
      <alignment vertical="top" wrapText="1"/>
    </xf>
    <xf numFmtId="14" fontId="3" fillId="2" borderId="14" xfId="0" applyNumberFormat="1" applyFont="1" applyFill="1" applyBorder="1" applyAlignment="1">
      <alignment vertical="top" wrapText="1"/>
    </xf>
    <xf numFmtId="0" fontId="3" fillId="0" borderId="3" xfId="0" applyFont="1" applyBorder="1" applyAlignment="1">
      <alignment vertical="top" wrapText="1"/>
    </xf>
    <xf numFmtId="0" fontId="3" fillId="2" borderId="3" xfId="0" applyFont="1" applyFill="1" applyBorder="1" applyAlignment="1">
      <alignment vertical="top" wrapText="1"/>
    </xf>
    <xf numFmtId="0" fontId="3" fillId="0" borderId="14" xfId="0" applyFont="1" applyBorder="1" applyAlignment="1">
      <alignment horizontal="left" vertical="top" wrapText="1"/>
    </xf>
    <xf numFmtId="0" fontId="3" fillId="7" borderId="6" xfId="0" applyFont="1" applyFill="1" applyBorder="1" applyAlignment="1">
      <alignment vertical="top" wrapText="1"/>
    </xf>
    <xf numFmtId="0" fontId="50" fillId="0" borderId="0" xfId="0" applyFont="1"/>
    <xf numFmtId="0" fontId="45" fillId="5" borderId="57" xfId="0" applyFont="1" applyFill="1" applyBorder="1" applyAlignment="1">
      <alignment horizontal="center" vertical="top"/>
    </xf>
    <xf numFmtId="0" fontId="22" fillId="0" borderId="46" xfId="0" applyFont="1" applyBorder="1" applyAlignment="1">
      <alignment horizontal="center" vertical="top" wrapText="1"/>
    </xf>
    <xf numFmtId="0" fontId="49" fillId="0" borderId="46" xfId="0" applyFont="1" applyBorder="1" applyAlignment="1">
      <alignment horizontal="center"/>
    </xf>
    <xf numFmtId="0" fontId="22" fillId="0" borderId="46" xfId="0" applyFont="1" applyBorder="1" applyAlignment="1">
      <alignment horizontal="center"/>
    </xf>
    <xf numFmtId="0" fontId="3" fillId="2" borderId="10" xfId="2" applyFont="1" applyFill="1" applyBorder="1" applyAlignment="1">
      <alignment horizontal="center" vertical="center" wrapText="1"/>
    </xf>
    <xf numFmtId="0" fontId="3" fillId="2" borderId="58" xfId="2" applyFont="1" applyFill="1" applyBorder="1" applyAlignment="1">
      <alignment horizontal="center" vertical="center"/>
    </xf>
    <xf numFmtId="0" fontId="3" fillId="2" borderId="13" xfId="0" applyFont="1" applyFill="1" applyBorder="1" applyAlignment="1">
      <alignment wrapText="1"/>
    </xf>
    <xf numFmtId="0" fontId="3" fillId="7" borderId="6" xfId="2" applyFont="1" applyFill="1" applyBorder="1" applyAlignment="1">
      <alignment horizontal="center"/>
    </xf>
    <xf numFmtId="0" fontId="3" fillId="2" borderId="8" xfId="2" applyFont="1" applyFill="1" applyBorder="1" applyAlignment="1">
      <alignment horizontal="center" vertical="center" wrapText="1"/>
    </xf>
    <xf numFmtId="0" fontId="3" fillId="0" borderId="13" xfId="0" applyFont="1" applyBorder="1" applyAlignment="1">
      <alignment wrapText="1"/>
    </xf>
    <xf numFmtId="0" fontId="3" fillId="0" borderId="14" xfId="0" applyFont="1" applyBorder="1" applyAlignment="1">
      <alignment vertical="top" wrapText="1"/>
    </xf>
    <xf numFmtId="0" fontId="3" fillId="2" borderId="29" xfId="0" applyFont="1" applyFill="1" applyBorder="1" applyAlignment="1">
      <alignment vertical="top" wrapText="1"/>
    </xf>
    <xf numFmtId="0" fontId="3" fillId="2" borderId="31" xfId="0" applyFont="1" applyFill="1" applyBorder="1" applyAlignment="1">
      <alignment vertical="top" wrapText="1"/>
    </xf>
    <xf numFmtId="0" fontId="3" fillId="2" borderId="13" xfId="0" applyFont="1" applyFill="1" applyBorder="1" applyAlignment="1">
      <alignment vertical="top" wrapText="1"/>
    </xf>
    <xf numFmtId="0" fontId="3" fillId="11" borderId="6" xfId="0" applyFont="1" applyFill="1" applyBorder="1" applyAlignment="1">
      <alignment vertical="top" wrapText="1"/>
    </xf>
    <xf numFmtId="0" fontId="3" fillId="11" borderId="14" xfId="0" applyFont="1" applyFill="1" applyBorder="1" applyAlignment="1">
      <alignment vertical="top" wrapText="1"/>
    </xf>
    <xf numFmtId="0" fontId="3" fillId="0" borderId="3" xfId="0" applyFont="1" applyFill="1" applyBorder="1" applyAlignment="1">
      <alignment vertical="top" wrapText="1"/>
    </xf>
    <xf numFmtId="0" fontId="3" fillId="0" borderId="29" xfId="0" applyFont="1" applyBorder="1" applyAlignment="1">
      <alignment vertical="top" wrapText="1"/>
    </xf>
    <xf numFmtId="0" fontId="3" fillId="11" borderId="42" xfId="0" applyFont="1" applyFill="1" applyBorder="1" applyAlignment="1">
      <alignment vertical="top" wrapText="1"/>
    </xf>
    <xf numFmtId="0" fontId="3" fillId="0" borderId="31" xfId="0" applyFont="1" applyBorder="1" applyAlignment="1">
      <alignment vertical="top" wrapText="1"/>
    </xf>
    <xf numFmtId="0" fontId="3" fillId="0" borderId="13" xfId="0" applyFont="1" applyBorder="1" applyAlignment="1">
      <alignment vertical="top" wrapText="1"/>
    </xf>
    <xf numFmtId="0" fontId="3" fillId="11" borderId="15" xfId="2" applyFont="1" applyFill="1" applyBorder="1" applyAlignment="1">
      <alignment horizontal="left" vertical="center" wrapText="1"/>
    </xf>
    <xf numFmtId="0" fontId="3" fillId="7" borderId="3" xfId="2" applyFont="1" applyFill="1" applyBorder="1" applyAlignment="1">
      <alignment horizontal="center" vertical="center"/>
    </xf>
    <xf numFmtId="0" fontId="3" fillId="11" borderId="3" xfId="0" applyFont="1" applyFill="1" applyBorder="1" applyAlignment="1">
      <alignment horizontal="left" vertical="center" wrapText="1"/>
    </xf>
    <xf numFmtId="0" fontId="3" fillId="0" borderId="0" xfId="0" applyFont="1" applyAlignment="1">
      <alignment vertical="center"/>
    </xf>
    <xf numFmtId="0" fontId="3" fillId="11" borderId="11" xfId="0" applyFont="1" applyFill="1" applyBorder="1" applyAlignment="1">
      <alignment horizontal="left" vertical="center" wrapText="1"/>
    </xf>
    <xf numFmtId="0" fontId="2" fillId="11" borderId="3" xfId="2" applyFont="1" applyFill="1" applyBorder="1" applyAlignment="1">
      <alignment horizontal="left" vertical="center" wrapText="1"/>
    </xf>
    <xf numFmtId="0" fontId="3" fillId="0" borderId="7" xfId="0" applyFont="1" applyBorder="1" applyAlignment="1">
      <alignment vertical="top" wrapText="1"/>
    </xf>
    <xf numFmtId="0" fontId="3" fillId="7" borderId="3" xfId="0" applyFont="1" applyFill="1" applyBorder="1" applyAlignment="1">
      <alignment vertical="top" wrapText="1"/>
    </xf>
    <xf numFmtId="0" fontId="4" fillId="7" borderId="3" xfId="2" applyFont="1" applyFill="1" applyBorder="1" applyAlignment="1">
      <alignment vertical="top" wrapText="1"/>
    </xf>
    <xf numFmtId="0" fontId="0" fillId="0" borderId="0" xfId="0" applyAlignment="1">
      <alignment horizontal="center" vertical="center"/>
    </xf>
    <xf numFmtId="0" fontId="3" fillId="7" borderId="3" xfId="2" applyFont="1" applyFill="1" applyBorder="1" applyAlignment="1">
      <alignment horizontal="left" vertical="center" wrapText="1"/>
    </xf>
    <xf numFmtId="0" fontId="3" fillId="2" borderId="36" xfId="0" applyFont="1" applyFill="1" applyBorder="1" applyAlignment="1">
      <alignment horizontal="center" vertical="center"/>
    </xf>
    <xf numFmtId="0" fontId="4" fillId="2" borderId="31" xfId="2" applyFont="1" applyFill="1" applyBorder="1" applyAlignment="1" applyProtection="1">
      <alignment vertical="top" wrapText="1"/>
      <protection locked="0"/>
    </xf>
    <xf numFmtId="0" fontId="4" fillId="7" borderId="29" xfId="2" applyFont="1" applyFill="1" applyBorder="1" applyAlignment="1">
      <alignment vertical="top" wrapText="1"/>
    </xf>
    <xf numFmtId="0" fontId="2" fillId="8" borderId="28" xfId="2" applyFont="1" applyFill="1" applyBorder="1" applyAlignment="1">
      <alignment horizontal="center" vertical="center" wrapText="1"/>
    </xf>
    <xf numFmtId="0" fontId="4" fillId="11" borderId="15" xfId="2" applyFont="1" applyFill="1" applyBorder="1" applyAlignment="1">
      <alignment horizontal="left" vertical="center" wrapText="1"/>
    </xf>
    <xf numFmtId="0" fontId="4" fillId="11" borderId="16" xfId="2" applyFont="1" applyFill="1" applyBorder="1" applyAlignment="1">
      <alignment horizontal="left" vertical="top" wrapText="1"/>
    </xf>
    <xf numFmtId="0" fontId="4" fillId="11" borderId="33" xfId="2" applyFont="1" applyFill="1" applyBorder="1" applyAlignment="1">
      <alignment horizontal="center" vertical="center" wrapText="1"/>
    </xf>
    <xf numFmtId="0" fontId="4" fillId="11" borderId="34" xfId="2" applyFont="1" applyFill="1" applyBorder="1" applyAlignment="1">
      <alignment horizontal="center" vertical="center" wrapText="1"/>
    </xf>
    <xf numFmtId="0" fontId="3" fillId="11" borderId="34" xfId="2" applyFont="1" applyFill="1" applyBorder="1" applyAlignment="1">
      <alignment horizontal="center" vertical="center" wrapText="1"/>
    </xf>
    <xf numFmtId="0" fontId="3" fillId="7" borderId="9" xfId="2" applyFont="1" applyFill="1" applyBorder="1" applyAlignment="1">
      <alignment vertical="top" wrapText="1"/>
    </xf>
    <xf numFmtId="0" fontId="3" fillId="7" borderId="7" xfId="2" applyFont="1" applyFill="1" applyBorder="1" applyAlignment="1">
      <alignment vertical="top" wrapText="1"/>
    </xf>
    <xf numFmtId="0" fontId="3" fillId="2" borderId="10" xfId="2" applyFont="1" applyFill="1" applyBorder="1" applyAlignment="1">
      <alignment horizontal="center" vertical="top" wrapText="1"/>
    </xf>
    <xf numFmtId="0" fontId="3" fillId="7" borderId="42" xfId="0" applyFont="1" applyFill="1" applyBorder="1" applyAlignment="1">
      <alignment wrapText="1"/>
    </xf>
    <xf numFmtId="0" fontId="3" fillId="0" borderId="31" xfId="0" applyFont="1" applyBorder="1" applyAlignment="1">
      <alignment wrapText="1"/>
    </xf>
    <xf numFmtId="0" fontId="3" fillId="7" borderId="11" xfId="2" applyFont="1" applyFill="1" applyBorder="1" applyAlignment="1">
      <alignment horizontal="center" vertical="center" wrapText="1"/>
    </xf>
    <xf numFmtId="0" fontId="3" fillId="7" borderId="2" xfId="0" applyFont="1" applyFill="1" applyBorder="1" applyAlignment="1">
      <alignment vertical="top" wrapText="1"/>
    </xf>
    <xf numFmtId="0" fontId="3" fillId="2" borderId="17" xfId="2" applyFont="1" applyFill="1" applyBorder="1" applyAlignment="1">
      <alignment vertical="top" wrapText="1"/>
    </xf>
    <xf numFmtId="0" fontId="3" fillId="2" borderId="19" xfId="2" applyFont="1" applyFill="1" applyBorder="1" applyAlignment="1" applyProtection="1">
      <alignment horizontal="center" vertical="center" wrapText="1"/>
      <protection locked="0"/>
    </xf>
    <xf numFmtId="0" fontId="3" fillId="2" borderId="35" xfId="2" applyFont="1" applyFill="1" applyBorder="1" applyAlignment="1">
      <alignment horizontal="center" vertical="center"/>
    </xf>
    <xf numFmtId="0" fontId="3" fillId="2" borderId="0" xfId="2" applyFont="1" applyFill="1" applyBorder="1" applyAlignment="1" applyProtection="1">
      <alignment horizontal="center" vertical="center" wrapText="1"/>
    </xf>
    <xf numFmtId="0" fontId="3" fillId="0" borderId="29" xfId="0" applyFont="1" applyBorder="1" applyAlignment="1">
      <alignment wrapText="1"/>
    </xf>
    <xf numFmtId="0" fontId="29" fillId="0" borderId="37" xfId="0" applyFont="1" applyBorder="1" applyAlignment="1">
      <alignment horizontal="center" vertical="center"/>
    </xf>
    <xf numFmtId="0" fontId="4" fillId="3" borderId="25" xfId="2" applyFont="1" applyFill="1" applyBorder="1" applyAlignment="1">
      <alignment horizontal="center" vertical="center"/>
    </xf>
    <xf numFmtId="0" fontId="3" fillId="7" borderId="61" xfId="0" applyFont="1" applyFill="1" applyBorder="1" applyAlignment="1">
      <alignment wrapText="1"/>
    </xf>
    <xf numFmtId="0" fontId="3" fillId="7" borderId="33" xfId="2" applyFont="1" applyFill="1" applyBorder="1" applyAlignment="1">
      <alignment vertical="center" wrapText="1"/>
    </xf>
    <xf numFmtId="0" fontId="3" fillId="7" borderId="33" xfId="2" applyFont="1" applyFill="1" applyBorder="1" applyAlignment="1">
      <alignment horizontal="center" vertical="center" wrapText="1"/>
    </xf>
    <xf numFmtId="0" fontId="3" fillId="0" borderId="33" xfId="0" applyFont="1" applyBorder="1" applyAlignment="1">
      <alignment horizontal="center" vertical="center"/>
    </xf>
    <xf numFmtId="0" fontId="19" fillId="0" borderId="0" xfId="0" applyFont="1" applyAlignment="1">
      <alignment horizontal="left" vertical="top"/>
    </xf>
    <xf numFmtId="0" fontId="3" fillId="7" borderId="7" xfId="2" applyFont="1" applyFill="1" applyBorder="1" applyAlignment="1">
      <alignment horizontal="left" vertical="center" wrapText="1"/>
    </xf>
    <xf numFmtId="0" fontId="3" fillId="7" borderId="9" xfId="2" applyFont="1" applyFill="1" applyBorder="1" applyAlignment="1">
      <alignment horizontal="left" vertical="center" wrapText="1"/>
    </xf>
    <xf numFmtId="0" fontId="4" fillId="0" borderId="37" xfId="0" applyFont="1" applyBorder="1" applyAlignment="1">
      <alignment horizontal="center" vertical="center"/>
    </xf>
    <xf numFmtId="0" fontId="2" fillId="8" borderId="48" xfId="0" applyFont="1" applyFill="1" applyBorder="1" applyAlignment="1">
      <alignment horizontal="center" vertical="center" wrapText="1"/>
    </xf>
    <xf numFmtId="0" fontId="3" fillId="7" borderId="7" xfId="2" applyFont="1" applyFill="1" applyBorder="1" applyAlignment="1">
      <alignment vertical="center" wrapText="1"/>
    </xf>
    <xf numFmtId="0" fontId="3" fillId="7" borderId="15" xfId="2" applyFont="1" applyFill="1" applyBorder="1" applyAlignment="1">
      <alignment vertical="center" wrapText="1"/>
    </xf>
    <xf numFmtId="0" fontId="3" fillId="7" borderId="33" xfId="2" applyFont="1" applyFill="1" applyBorder="1" applyAlignment="1">
      <alignment horizontal="left" vertical="center" wrapText="1"/>
    </xf>
    <xf numFmtId="0" fontId="3" fillId="7" borderId="35" xfId="2" applyFont="1" applyFill="1" applyBorder="1" applyAlignment="1">
      <alignment horizontal="left" vertical="center" wrapText="1"/>
    </xf>
    <xf numFmtId="0" fontId="3" fillId="7" borderId="34" xfId="2" applyFont="1" applyFill="1" applyBorder="1" applyAlignment="1">
      <alignment horizontal="left" vertical="center" wrapText="1"/>
    </xf>
    <xf numFmtId="0" fontId="0" fillId="0" borderId="33" xfId="0" applyBorder="1"/>
    <xf numFmtId="0" fontId="0" fillId="0" borderId="33" xfId="0" applyBorder="1" applyAlignment="1">
      <alignment horizontal="left" vertical="top" wrapText="1"/>
    </xf>
    <xf numFmtId="0" fontId="0" fillId="0" borderId="33" xfId="0" applyBorder="1" applyAlignment="1">
      <alignment vertical="top" wrapText="1"/>
    </xf>
    <xf numFmtId="0" fontId="31" fillId="0" borderId="21" xfId="0" applyFont="1" applyBorder="1" applyAlignment="1">
      <alignment horizontal="center" vertical="top" wrapText="1"/>
    </xf>
    <xf numFmtId="0" fontId="31" fillId="0" borderId="26" xfId="0" applyFont="1" applyBorder="1" applyAlignment="1">
      <alignment horizontal="center" wrapText="1"/>
    </xf>
    <xf numFmtId="0" fontId="3" fillId="0" borderId="8" xfId="0" applyFont="1" applyBorder="1" applyAlignment="1">
      <alignment horizontal="left" vertical="top" wrapText="1"/>
    </xf>
    <xf numFmtId="0" fontId="3" fillId="2" borderId="7" xfId="0" applyFont="1" applyFill="1" applyBorder="1" applyAlignment="1">
      <alignment horizontal="left" vertical="top" wrapText="1"/>
    </xf>
    <xf numFmtId="0" fontId="3" fillId="0" borderId="7" xfId="0" applyFont="1" applyBorder="1" applyAlignment="1">
      <alignment horizontal="left" vertical="top" wrapText="1"/>
    </xf>
    <xf numFmtId="0" fontId="3" fillId="2" borderId="7" xfId="0" applyFont="1" applyFill="1" applyBorder="1" applyAlignment="1">
      <alignment vertical="top" wrapText="1"/>
    </xf>
    <xf numFmtId="0" fontId="31" fillId="0" borderId="26" xfId="0" applyFont="1" applyBorder="1" applyAlignment="1">
      <alignment horizontal="center" vertical="center" wrapText="1"/>
    </xf>
    <xf numFmtId="0" fontId="0" fillId="0" borderId="33" xfId="0" applyBorder="1" applyAlignment="1">
      <alignment horizontal="center" vertical="center"/>
    </xf>
    <xf numFmtId="0" fontId="31" fillId="0" borderId="26" xfId="0" applyFont="1" applyBorder="1" applyAlignment="1">
      <alignment horizontal="center" vertical="top" wrapText="1"/>
    </xf>
    <xf numFmtId="0" fontId="0" fillId="15" borderId="0" xfId="0" applyFill="1"/>
    <xf numFmtId="0" fontId="3" fillId="2" borderId="33" xfId="2" applyFont="1" applyFill="1" applyBorder="1" applyAlignment="1" applyProtection="1">
      <alignment horizontal="center" vertical="center" wrapText="1"/>
    </xf>
    <xf numFmtId="0" fontId="0" fillId="0" borderId="0" xfId="0" quotePrefix="1"/>
    <xf numFmtId="0" fontId="8" fillId="2" borderId="0" xfId="0" applyFont="1" applyFill="1" applyAlignment="1" applyProtection="1">
      <alignment horizontal="right" vertical="top"/>
    </xf>
    <xf numFmtId="0" fontId="29" fillId="3" borderId="25" xfId="2" applyFont="1" applyFill="1" applyBorder="1" applyAlignment="1">
      <alignment horizontal="center" vertical="center"/>
    </xf>
    <xf numFmtId="0" fontId="52" fillId="0" borderId="0" xfId="0" applyFont="1"/>
    <xf numFmtId="0" fontId="53" fillId="0" borderId="0" xfId="0" applyFont="1"/>
    <xf numFmtId="0" fontId="22" fillId="12" borderId="0" xfId="0" applyFont="1" applyFill="1" applyBorder="1" applyAlignment="1">
      <alignment horizontal="center" vertical="center"/>
    </xf>
    <xf numFmtId="0" fontId="18" fillId="9" borderId="49" xfId="0" applyFont="1" applyFill="1" applyBorder="1" applyAlignment="1">
      <alignment vertical="top" wrapText="1"/>
    </xf>
    <xf numFmtId="0" fontId="3" fillId="0" borderId="0" xfId="0" applyFont="1" applyFill="1"/>
    <xf numFmtId="0" fontId="18" fillId="9" borderId="11" xfId="2" applyFont="1" applyFill="1" applyBorder="1" applyAlignment="1">
      <alignment horizontal="left" vertical="top" wrapText="1"/>
    </xf>
    <xf numFmtId="0" fontId="18" fillId="9" borderId="10" xfId="2" applyFont="1" applyFill="1" applyBorder="1" applyAlignment="1">
      <alignment horizontal="left" vertical="top" wrapText="1"/>
    </xf>
    <xf numFmtId="0" fontId="18" fillId="9" borderId="18" xfId="2" applyFont="1" applyFill="1" applyBorder="1" applyAlignment="1">
      <alignment horizontal="left" vertical="top" wrapText="1"/>
    </xf>
    <xf numFmtId="0" fontId="18" fillId="9" borderId="32" xfId="0" applyFont="1" applyFill="1" applyBorder="1" applyAlignment="1">
      <alignment horizontal="left" vertical="top" wrapText="1"/>
    </xf>
    <xf numFmtId="0" fontId="18" fillId="9" borderId="33" xfId="2" applyFont="1" applyFill="1" applyBorder="1" applyAlignment="1">
      <alignment horizontal="left" vertical="top" wrapText="1"/>
    </xf>
    <xf numFmtId="0" fontId="18" fillId="9" borderId="36" xfId="2" applyFont="1" applyFill="1" applyBorder="1" applyAlignment="1">
      <alignment horizontal="left" vertical="top" wrapText="1"/>
    </xf>
    <xf numFmtId="0" fontId="18" fillId="9" borderId="33" xfId="0" applyFont="1" applyFill="1" applyBorder="1" applyAlignment="1">
      <alignment vertical="top" wrapText="1"/>
    </xf>
    <xf numFmtId="0" fontId="18" fillId="11" borderId="34" xfId="2" applyFont="1" applyFill="1" applyBorder="1" applyAlignment="1">
      <alignment vertical="top" wrapText="1"/>
    </xf>
    <xf numFmtId="0" fontId="18" fillId="9" borderId="24" xfId="2" applyFont="1" applyFill="1" applyBorder="1" applyAlignment="1">
      <alignment vertical="top" wrapText="1"/>
    </xf>
    <xf numFmtId="0" fontId="18" fillId="9" borderId="39" xfId="2" applyFont="1" applyFill="1" applyBorder="1" applyAlignment="1">
      <alignment vertical="top" wrapText="1"/>
    </xf>
    <xf numFmtId="0" fontId="18" fillId="9" borderId="33" xfId="2" applyFont="1" applyFill="1" applyBorder="1" applyAlignment="1">
      <alignment vertical="top" wrapText="1"/>
    </xf>
    <xf numFmtId="0" fontId="18" fillId="9" borderId="36" xfId="2" applyFont="1" applyFill="1" applyBorder="1" applyAlignment="1">
      <alignment vertical="top" wrapText="1"/>
    </xf>
    <xf numFmtId="0" fontId="18" fillId="9" borderId="35" xfId="2" applyFont="1" applyFill="1" applyBorder="1" applyAlignment="1">
      <alignment vertical="top" wrapText="1"/>
    </xf>
    <xf numFmtId="0" fontId="18" fillId="11" borderId="25" xfId="2" applyFont="1" applyFill="1" applyBorder="1" applyAlignment="1">
      <alignment vertical="top" wrapText="1"/>
    </xf>
    <xf numFmtId="0" fontId="3" fillId="2" borderId="39" xfId="0" applyFont="1" applyFill="1" applyBorder="1" applyAlignment="1">
      <alignment horizontal="center" vertical="center"/>
    </xf>
    <xf numFmtId="0" fontId="18" fillId="9" borderId="0" xfId="0" applyFont="1" applyFill="1" applyAlignment="1">
      <alignment horizontal="left" vertical="top" wrapText="1"/>
    </xf>
    <xf numFmtId="0" fontId="16" fillId="9" borderId="46" xfId="0" applyFont="1" applyFill="1" applyBorder="1" applyAlignment="1">
      <alignment horizontal="left" vertical="top" wrapText="1"/>
    </xf>
    <xf numFmtId="0" fontId="18" fillId="11" borderId="11" xfId="2" applyFont="1" applyFill="1" applyBorder="1" applyAlignment="1">
      <alignment horizontal="left" vertical="center" wrapText="1"/>
    </xf>
    <xf numFmtId="0" fontId="18" fillId="11" borderId="12" xfId="2" applyFont="1" applyFill="1" applyBorder="1" applyAlignment="1">
      <alignment horizontal="left" vertical="top" wrapText="1"/>
    </xf>
    <xf numFmtId="0" fontId="18" fillId="11" borderId="11"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0" fillId="0" borderId="32" xfId="0" applyBorder="1" applyAlignment="1">
      <alignment vertical="top" wrapText="1"/>
    </xf>
    <xf numFmtId="0" fontId="0" fillId="0" borderId="34" xfId="0" applyBorder="1" applyAlignment="1">
      <alignment vertical="top" wrapText="1"/>
    </xf>
    <xf numFmtId="0" fontId="0" fillId="0" borderId="32" xfId="0" applyBorder="1" applyAlignment="1">
      <alignment horizontal="left" vertical="top" wrapText="1"/>
    </xf>
    <xf numFmtId="0" fontId="0" fillId="0" borderId="34" xfId="0" applyBorder="1" applyAlignment="1">
      <alignment horizontal="left" vertical="top" wrapText="1"/>
    </xf>
    <xf numFmtId="0" fontId="0" fillId="0" borderId="32" xfId="0" applyBorder="1"/>
    <xf numFmtId="0" fontId="0" fillId="0" borderId="34" xfId="0" applyBorder="1"/>
    <xf numFmtId="0" fontId="0" fillId="0" borderId="7" xfId="0" applyBorder="1"/>
    <xf numFmtId="0" fontId="0" fillId="0" borderId="9" xfId="0" applyBorder="1"/>
    <xf numFmtId="0" fontId="0" fillId="0" borderId="32" xfId="0" applyBorder="1" applyAlignment="1">
      <alignment horizontal="center" vertical="center"/>
    </xf>
    <xf numFmtId="0" fontId="0" fillId="0" borderId="34" xfId="0" applyBorder="1" applyAlignment="1">
      <alignment horizontal="center" vertical="center"/>
    </xf>
    <xf numFmtId="0" fontId="0" fillId="0" borderId="0" xfId="0" applyFill="1"/>
    <xf numFmtId="0" fontId="18" fillId="0" borderId="0" xfId="0" applyFont="1" applyFill="1"/>
    <xf numFmtId="0" fontId="24" fillId="0" borderId="62" xfId="0" applyFont="1" applyBorder="1" applyAlignment="1">
      <alignment horizontal="left" vertical="top" wrapText="1" readingOrder="1"/>
    </xf>
    <xf numFmtId="0" fontId="7" fillId="0" borderId="13" xfId="0" applyFont="1" applyBorder="1" applyAlignment="1">
      <alignment horizontal="left" vertical="top" wrapText="1"/>
    </xf>
    <xf numFmtId="0" fontId="24" fillId="0" borderId="2" xfId="0" applyFont="1" applyBorder="1" applyAlignment="1">
      <alignment horizontal="left" vertical="top" wrapText="1" readingOrder="1"/>
    </xf>
    <xf numFmtId="0" fontId="7" fillId="0" borderId="14" xfId="0" applyFont="1" applyBorder="1" applyAlignment="1">
      <alignment horizontal="left" vertical="top" wrapText="1"/>
    </xf>
    <xf numFmtId="0" fontId="24" fillId="0" borderId="2" xfId="0" applyFont="1" applyFill="1" applyBorder="1" applyAlignment="1">
      <alignment horizontal="left" vertical="top" wrapText="1" readingOrder="1"/>
    </xf>
    <xf numFmtId="0" fontId="7" fillId="0" borderId="14" xfId="0" applyFont="1" applyBorder="1" applyAlignment="1">
      <alignment horizontal="left" vertical="top"/>
    </xf>
    <xf numFmtId="0" fontId="3" fillId="0" borderId="46" xfId="0" applyFont="1" applyFill="1" applyBorder="1" applyAlignment="1">
      <alignment vertical="top" wrapText="1"/>
    </xf>
    <xf numFmtId="0" fontId="8" fillId="2" borderId="0" xfId="0" applyFont="1" applyFill="1" applyAlignment="1" applyProtection="1">
      <alignment horizontal="center"/>
    </xf>
    <xf numFmtId="0" fontId="55" fillId="2" borderId="0" xfId="0" applyFont="1" applyFill="1" applyBorder="1" applyAlignment="1" applyProtection="1">
      <alignment horizontal="center" vertical="center" wrapText="1"/>
    </xf>
    <xf numFmtId="0" fontId="0" fillId="0" borderId="0" xfId="0" applyAlignment="1">
      <alignment horizontal="center" vertical="center"/>
    </xf>
    <xf numFmtId="0" fontId="10" fillId="2" borderId="0" xfId="0" applyFont="1" applyFill="1" applyAlignment="1" applyProtection="1">
      <alignment horizontal="center" vertical="center"/>
    </xf>
    <xf numFmtId="0" fontId="12" fillId="0" borderId="0" xfId="0" applyFont="1" applyAlignment="1">
      <alignment horizontal="center" vertical="center"/>
    </xf>
    <xf numFmtId="0" fontId="8" fillId="2" borderId="19" xfId="0" applyFont="1" applyFill="1" applyBorder="1" applyAlignment="1" applyProtection="1">
      <alignment horizontal="left" vertical="top" wrapText="1"/>
    </xf>
    <xf numFmtId="0" fontId="8" fillId="2" borderId="18" xfId="0" applyFont="1" applyFill="1" applyBorder="1" applyAlignment="1" applyProtection="1">
      <alignment horizontal="left" vertical="top" wrapText="1"/>
    </xf>
    <xf numFmtId="0" fontId="8" fillId="2" borderId="5" xfId="0" applyFont="1" applyFill="1" applyBorder="1" applyAlignment="1" applyProtection="1">
      <alignment horizontal="left" vertical="top" wrapText="1"/>
    </xf>
    <xf numFmtId="0" fontId="8" fillId="2" borderId="10" xfId="0" applyFont="1" applyFill="1" applyBorder="1" applyAlignment="1" applyProtection="1">
      <alignment horizontal="left" vertical="top" wrapText="1"/>
    </xf>
    <xf numFmtId="0" fontId="0" fillId="0" borderId="0" xfId="0" applyAlignment="1">
      <alignment horizontal="center"/>
    </xf>
    <xf numFmtId="0" fontId="0" fillId="0" borderId="8" xfId="0" applyBorder="1" applyAlignment="1">
      <alignment horizontal="center"/>
    </xf>
    <xf numFmtId="0" fontId="24" fillId="0" borderId="54" xfId="0" applyFont="1" applyBorder="1" applyAlignment="1">
      <alignment horizontal="center" vertical="center" textRotation="90"/>
    </xf>
    <xf numFmtId="0" fontId="24" fillId="0" borderId="52" xfId="0" applyFont="1" applyBorder="1" applyAlignment="1">
      <alignment horizontal="center" vertical="center" textRotation="90"/>
    </xf>
    <xf numFmtId="0" fontId="38" fillId="0" borderId="1" xfId="0" applyFont="1" applyBorder="1" applyAlignment="1">
      <alignment horizontal="left" vertical="center" wrapText="1"/>
    </xf>
    <xf numFmtId="0" fontId="38" fillId="0" borderId="11" xfId="0" applyFont="1" applyBorder="1" applyAlignment="1">
      <alignment horizontal="left" vertical="center" wrapText="1"/>
    </xf>
    <xf numFmtId="0" fontId="39" fillId="0" borderId="7"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46" xfId="0" applyFont="1" applyBorder="1" applyAlignment="1">
      <alignment vertical="top" wrapText="1"/>
    </xf>
    <xf numFmtId="0" fontId="8" fillId="0" borderId="1" xfId="0" applyFont="1" applyBorder="1" applyAlignment="1">
      <alignment horizontal="left" vertical="center" wrapText="1"/>
    </xf>
    <xf numFmtId="0" fontId="0" fillId="0" borderId="11" xfId="0" applyBorder="1" applyAlignment="1">
      <alignment horizontal="left" vertical="center" wrapText="1"/>
    </xf>
    <xf numFmtId="0" fontId="35" fillId="0" borderId="1" xfId="0" applyFont="1" applyBorder="1" applyAlignment="1">
      <alignment vertical="top" wrapText="1"/>
    </xf>
    <xf numFmtId="0" fontId="35" fillId="0" borderId="7" xfId="0" applyFont="1" applyBorder="1" applyAlignment="1">
      <alignment vertical="top"/>
    </xf>
    <xf numFmtId="0" fontId="0" fillId="0" borderId="7" xfId="0" applyBorder="1" applyAlignment="1"/>
    <xf numFmtId="0" fontId="0" fillId="0" borderId="11" xfId="0" applyBorder="1" applyAlignment="1"/>
    <xf numFmtId="0" fontId="8" fillId="0" borderId="1" xfId="0" applyFont="1" applyBorder="1" applyAlignment="1">
      <alignment wrapText="1"/>
    </xf>
    <xf numFmtId="0" fontId="8" fillId="0" borderId="11" xfId="0" applyFont="1" applyBorder="1" applyAlignment="1">
      <alignment wrapText="1"/>
    </xf>
    <xf numFmtId="0" fontId="47" fillId="0" borderId="46" xfId="1" applyFont="1" applyBorder="1" applyAlignment="1" applyProtection="1">
      <alignment vertical="top"/>
    </xf>
    <xf numFmtId="0" fontId="40" fillId="0" borderId="46" xfId="0" applyFont="1" applyBorder="1" applyAlignment="1">
      <alignment vertical="top"/>
    </xf>
    <xf numFmtId="0" fontId="41" fillId="0" borderId="46" xfId="1" applyFont="1" applyBorder="1" applyAlignment="1" applyProtection="1"/>
    <xf numFmtId="0" fontId="42" fillId="0" borderId="46" xfId="0" applyFont="1" applyBorder="1"/>
    <xf numFmtId="14" fontId="40" fillId="0" borderId="1" xfId="0" applyNumberFormat="1" applyFont="1" applyBorder="1" applyAlignment="1">
      <alignment horizontal="left"/>
    </xf>
    <xf numFmtId="0" fontId="40" fillId="0" borderId="11" xfId="0" applyFont="1" applyBorder="1" applyAlignment="1">
      <alignment horizontal="left"/>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46" xfId="0" applyBorder="1" applyAlignment="1"/>
    <xf numFmtId="0" fontId="0" fillId="0" borderId="1" xfId="0" applyBorder="1" applyAlignment="1"/>
    <xf numFmtId="0" fontId="22" fillId="0" borderId="46" xfId="0" applyFont="1" applyBorder="1" applyAlignment="1">
      <alignment horizontal="left" vertical="top" wrapText="1"/>
    </xf>
    <xf numFmtId="0" fontId="43" fillId="0" borderId="1" xfId="0" applyFont="1" applyBorder="1" applyAlignment="1">
      <alignment horizontal="left" vertical="top" wrapText="1"/>
    </xf>
    <xf numFmtId="0" fontId="43" fillId="0" borderId="7" xfId="0" applyFont="1" applyBorder="1" applyAlignment="1">
      <alignment horizontal="left" vertical="top" wrapText="1"/>
    </xf>
    <xf numFmtId="0" fontId="43" fillId="0" borderId="11" xfId="0" applyFont="1" applyBorder="1" applyAlignment="1">
      <alignment horizontal="left" vertical="top" wrapText="1"/>
    </xf>
    <xf numFmtId="0" fontId="40" fillId="0" borderId="1" xfId="0" applyFont="1" applyBorder="1" applyAlignment="1"/>
    <xf numFmtId="0" fontId="40" fillId="0" borderId="7" xfId="0" applyFont="1" applyBorder="1" applyAlignment="1"/>
    <xf numFmtId="0" fontId="40" fillId="0" borderId="11" xfId="0" applyFont="1" applyBorder="1" applyAlignment="1"/>
    <xf numFmtId="0" fontId="0" fillId="0" borderId="1" xfId="0" applyBorder="1" applyAlignment="1">
      <alignment horizontal="left"/>
    </xf>
    <xf numFmtId="0" fontId="0" fillId="0" borderId="11" xfId="0" applyBorder="1" applyAlignment="1">
      <alignment horizontal="left"/>
    </xf>
    <xf numFmtId="0" fontId="40" fillId="0" borderId="1" xfId="0" applyFont="1" applyBorder="1" applyAlignment="1">
      <alignment horizontal="left"/>
    </xf>
    <xf numFmtId="0" fontId="40" fillId="0" borderId="7" xfId="0" applyFont="1" applyBorder="1" applyAlignment="1">
      <alignment horizontal="left"/>
    </xf>
    <xf numFmtId="0" fontId="8" fillId="0" borderId="0" xfId="0" applyFont="1" applyBorder="1" applyAlignment="1">
      <alignment horizontal="left" vertical="top" wrapText="1"/>
    </xf>
    <xf numFmtId="0" fontId="0" fillId="0" borderId="0" xfId="0" applyBorder="1" applyAlignment="1"/>
    <xf numFmtId="0" fontId="46" fillId="0" borderId="1" xfId="0" applyFont="1" applyBorder="1" applyAlignment="1">
      <alignment horizontal="left" vertical="top" wrapText="1"/>
    </xf>
    <xf numFmtId="0" fontId="46" fillId="0" borderId="7" xfId="0" applyFont="1" applyBorder="1" applyAlignment="1">
      <alignment horizontal="left" vertical="top" wrapText="1"/>
    </xf>
    <xf numFmtId="0" fontId="22" fillId="14" borderId="20" xfId="0" applyFont="1" applyFill="1" applyBorder="1" applyAlignment="1">
      <alignment horizontal="center" vertical="center"/>
    </xf>
    <xf numFmtId="0" fontId="22" fillId="14" borderId="51" xfId="0" applyFont="1" applyFill="1" applyBorder="1" applyAlignment="1">
      <alignment horizontal="center" vertical="center"/>
    </xf>
    <xf numFmtId="0" fontId="22" fillId="13" borderId="8" xfId="0" applyFont="1" applyFill="1" applyBorder="1" applyAlignment="1">
      <alignment horizontal="center" vertical="center"/>
    </xf>
    <xf numFmtId="0" fontId="51" fillId="0" borderId="20" xfId="0" applyFont="1" applyBorder="1" applyAlignment="1">
      <alignment horizontal="left" vertical="top" wrapText="1"/>
    </xf>
    <xf numFmtId="0" fontId="0" fillId="0" borderId="21" xfId="0" applyBorder="1" applyAlignment="1">
      <alignment horizontal="left" vertical="top" wrapText="1"/>
    </xf>
    <xf numFmtId="0" fontId="0" fillId="0" borderId="51" xfId="0" applyBorder="1" applyAlignment="1">
      <alignment horizontal="left" vertical="top" wrapText="1"/>
    </xf>
    <xf numFmtId="0" fontId="23" fillId="8" borderId="33" xfId="0" applyFont="1" applyFill="1" applyBorder="1" applyAlignment="1">
      <alignment horizontal="left" vertical="top" wrapText="1"/>
    </xf>
    <xf numFmtId="0" fontId="23" fillId="8" borderId="34" xfId="0" applyFont="1" applyFill="1" applyBorder="1" applyAlignment="1">
      <alignment horizontal="left" vertical="top" wrapText="1"/>
    </xf>
    <xf numFmtId="0" fontId="24" fillId="0" borderId="2" xfId="0" applyFont="1" applyBorder="1" applyAlignment="1">
      <alignment horizontal="left" vertical="top" wrapText="1" readingOrder="1"/>
    </xf>
    <xf numFmtId="0" fontId="24" fillId="0" borderId="61" xfId="0" applyFont="1" applyBorder="1" applyAlignment="1">
      <alignment horizontal="left" vertical="top" wrapText="1" readingOrder="1"/>
    </xf>
    <xf numFmtId="0" fontId="7" fillId="0" borderId="14" xfId="0" applyFont="1" applyBorder="1" applyAlignment="1">
      <alignment horizontal="left" vertical="top" wrapText="1"/>
    </xf>
    <xf numFmtId="0" fontId="7" fillId="0" borderId="42" xfId="0" applyFont="1" applyBorder="1" applyAlignment="1">
      <alignment horizontal="left" vertical="top" wrapText="1"/>
    </xf>
    <xf numFmtId="0" fontId="3" fillId="2" borderId="18" xfId="2" applyFont="1" applyFill="1" applyBorder="1" applyAlignment="1">
      <alignment horizontal="center" vertical="center" wrapText="1"/>
    </xf>
    <xf numFmtId="0" fontId="3" fillId="2" borderId="60"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60"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3" fillId="0" borderId="60"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6" xfId="0" applyFont="1" applyBorder="1" applyAlignment="1">
      <alignment horizontal="center" vertical="center"/>
    </xf>
    <xf numFmtId="0" fontId="3" fillId="2" borderId="35"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35" xfId="0" applyFont="1" applyBorder="1" applyAlignment="1">
      <alignment horizontal="center" vertical="center"/>
    </xf>
    <xf numFmtId="0" fontId="3" fillId="2" borderId="59" xfId="2"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35" xfId="2" applyFont="1" applyFill="1" applyBorder="1" applyAlignment="1">
      <alignment horizontal="center" vertical="center" wrapText="1"/>
    </xf>
    <xf numFmtId="0" fontId="3" fillId="2" borderId="39" xfId="2" applyFont="1" applyFill="1" applyBorder="1" applyAlignment="1">
      <alignment horizontal="center" vertical="center" wrapText="1"/>
    </xf>
    <xf numFmtId="0" fontId="3" fillId="2" borderId="36" xfId="2" applyFont="1" applyFill="1" applyBorder="1" applyAlignment="1">
      <alignment horizontal="center" vertical="center" wrapText="1"/>
    </xf>
    <xf numFmtId="0" fontId="27" fillId="0" borderId="22" xfId="0" applyFont="1" applyBorder="1" applyAlignment="1">
      <alignment horizontal="left" vertical="top" wrapText="1"/>
    </xf>
    <xf numFmtId="0" fontId="3" fillId="2" borderId="24" xfId="2" applyFont="1" applyFill="1" applyBorder="1" applyAlignment="1">
      <alignment horizontal="center" vertical="center" wrapText="1"/>
    </xf>
    <xf numFmtId="0" fontId="18" fillId="9" borderId="24" xfId="2" applyFont="1" applyFill="1" applyBorder="1" applyAlignment="1">
      <alignment vertical="top" wrapText="1"/>
    </xf>
    <xf numFmtId="0" fontId="18" fillId="9" borderId="39" xfId="2" applyFont="1" applyFill="1" applyBorder="1" applyAlignment="1">
      <alignment vertical="top" wrapText="1"/>
    </xf>
    <xf numFmtId="0" fontId="18" fillId="9" borderId="36" xfId="2" applyFont="1" applyFill="1" applyBorder="1" applyAlignment="1">
      <alignment vertical="top" wrapText="1"/>
    </xf>
    <xf numFmtId="0" fontId="3" fillId="2" borderId="45" xfId="2" applyFont="1" applyFill="1" applyBorder="1" applyAlignment="1">
      <alignment horizontal="center" vertical="center" wrapText="1"/>
    </xf>
    <xf numFmtId="0" fontId="3" fillId="2" borderId="58" xfId="2"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11" xfId="2" applyFont="1" applyFill="1" applyBorder="1" applyAlignment="1">
      <alignment horizontal="center" vertical="center" wrapText="1"/>
    </xf>
    <xf numFmtId="0" fontId="30" fillId="10" borderId="20" xfId="0" applyFont="1" applyFill="1" applyBorder="1" applyAlignment="1">
      <alignment horizontal="center"/>
    </xf>
    <xf numFmtId="0" fontId="30" fillId="10" borderId="21" xfId="0" applyFont="1" applyFill="1" applyBorder="1" applyAlignment="1">
      <alignment horizontal="center"/>
    </xf>
    <xf numFmtId="0" fontId="30" fillId="10" borderId="51" xfId="0" applyFont="1" applyFill="1" applyBorder="1" applyAlignment="1">
      <alignment horizontal="center"/>
    </xf>
    <xf numFmtId="0" fontId="30" fillId="0" borderId="0" xfId="0" applyFont="1" applyAlignment="1">
      <alignment horizontal="center"/>
    </xf>
    <xf numFmtId="0" fontId="32" fillId="0" borderId="0" xfId="0" applyFont="1" applyAlignment="1"/>
    <xf numFmtId="0" fontId="48" fillId="0" borderId="0" xfId="0" applyFont="1" applyAlignment="1"/>
  </cellXfs>
  <cellStyles count="3">
    <cellStyle name="Hyperlink" xfId="1" builtinId="8"/>
    <cellStyle name="Normal" xfId="0" builtinId="0"/>
    <cellStyle name="Normal_Fire Risk Assessment" xfId="2" xr:uid="{00000000-0005-0000-0000-000002000000}"/>
  </cellStyles>
  <dxfs count="168">
    <dxf>
      <fill>
        <patternFill>
          <bgColor rgb="FFFF0000"/>
        </patternFill>
      </fill>
    </dxf>
    <dxf>
      <fill>
        <patternFill>
          <bgColor rgb="FFFF0000"/>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indexed="1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indexed="1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indexed="1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rgb="FFFFC000"/>
        </patternFill>
      </fill>
    </dxf>
    <dxf>
      <fill>
        <patternFill>
          <bgColor rgb="FFFF0000"/>
        </patternFill>
      </fill>
    </dxf>
    <dxf>
      <fill>
        <patternFill>
          <bgColor indexed="1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indexed="1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rgb="FF5EF711"/>
        </patternFill>
      </fill>
    </dxf>
    <dxf>
      <fill>
        <patternFill>
          <bgColor theme="9"/>
        </patternFill>
      </fill>
    </dxf>
    <dxf>
      <fill>
        <patternFill>
          <bgColor rgb="FFFF0000"/>
        </patternFill>
      </fill>
    </dxf>
    <dxf>
      <fill>
        <patternFill>
          <bgColor indexed="10"/>
        </patternFill>
      </fill>
    </dxf>
    <dxf>
      <fill>
        <patternFill>
          <bgColor indexed="10"/>
        </patternFill>
      </fill>
    </dxf>
    <dxf>
      <fill>
        <patternFill>
          <bgColor indexed="52"/>
        </patternFill>
      </fill>
    </dxf>
    <dxf>
      <fill>
        <patternFill>
          <bgColor indexed="11"/>
        </patternFill>
      </fill>
    </dxf>
    <dxf>
      <fill>
        <patternFill>
          <bgColor indexed="10"/>
        </patternFill>
      </fill>
    </dxf>
    <dxf>
      <fill>
        <patternFill>
          <bgColor indexed="52"/>
        </patternFill>
      </fill>
    </dxf>
    <dxf>
      <fill>
        <patternFill>
          <bgColor indexed="11"/>
        </patternFill>
      </fill>
    </dxf>
    <dxf>
      <fill>
        <patternFill>
          <bgColor indexed="10"/>
        </patternFill>
      </fill>
    </dxf>
    <dxf>
      <fill>
        <patternFill>
          <bgColor indexed="52"/>
        </patternFill>
      </fill>
    </dxf>
    <dxf>
      <fill>
        <patternFill>
          <bgColor indexed="11"/>
        </patternFill>
      </fill>
    </dxf>
    <dxf>
      <fill>
        <patternFill>
          <bgColor indexed="10"/>
        </patternFill>
      </fill>
    </dxf>
    <dxf>
      <fill>
        <patternFill>
          <bgColor indexed="52"/>
        </patternFill>
      </fill>
    </dxf>
    <dxf>
      <fill>
        <patternFill>
          <bgColor indexed="11"/>
        </patternFill>
      </fill>
    </dxf>
  </dxfs>
  <tableStyles count="0" defaultTableStyle="TableStyleMedium2" defaultPivotStyle="PivotStyleLight16"/>
  <colors>
    <mruColors>
      <color rgb="FFF9FDCB"/>
      <color rgb="FF5EF71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236220</xdr:colOff>
      <xdr:row>1</xdr:row>
      <xdr:rowOff>144780</xdr:rowOff>
    </xdr:from>
    <xdr:to>
      <xdr:col>0</xdr:col>
      <xdr:colOff>1310640</xdr:colOff>
      <xdr:row>5</xdr:row>
      <xdr:rowOff>99060</xdr:rowOff>
    </xdr:to>
    <xdr:pic>
      <xdr:nvPicPr>
        <xdr:cNvPr id="24586" name="Picture 2">
          <a:extLst>
            <a:ext uri="{FF2B5EF4-FFF2-40B4-BE49-F238E27FC236}">
              <a16:creationId xmlns:a16="http://schemas.microsoft.com/office/drawing/2014/main" id="{10600452-561B-4288-9B40-2ED80250E7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 y="312420"/>
          <a:ext cx="1074420" cy="62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75</xdr:row>
      <xdr:rowOff>22860</xdr:rowOff>
    </xdr:from>
    <xdr:to>
      <xdr:col>5</xdr:col>
      <xdr:colOff>10840</xdr:colOff>
      <xdr:row>77</xdr:row>
      <xdr:rowOff>8297</xdr:rowOff>
    </xdr:to>
    <xdr:grpSp>
      <xdr:nvGrpSpPr>
        <xdr:cNvPr id="2" name="Group 1">
          <a:extLst>
            <a:ext uri="{FF2B5EF4-FFF2-40B4-BE49-F238E27FC236}">
              <a16:creationId xmlns:a16="http://schemas.microsoft.com/office/drawing/2014/main" id="{1F692D76-A23F-4887-B160-A497983E3454}"/>
            </a:ext>
          </a:extLst>
        </xdr:cNvPr>
        <xdr:cNvGrpSpPr/>
      </xdr:nvGrpSpPr>
      <xdr:grpSpPr>
        <a:xfrm>
          <a:off x="3572933" y="34177393"/>
          <a:ext cx="2203707" cy="434171"/>
          <a:chOff x="3397250" y="10905490"/>
          <a:chExt cx="3081700" cy="549317"/>
        </a:xfrm>
      </xdr:grpSpPr>
      <xdr:sp macro="" textlink="">
        <xdr:nvSpPr>
          <xdr:cNvPr id="3" name="Rectangle 4">
            <a:extLst>
              <a:ext uri="{FF2B5EF4-FFF2-40B4-BE49-F238E27FC236}">
                <a16:creationId xmlns:a16="http://schemas.microsoft.com/office/drawing/2014/main" id="{3DDF37E3-9A97-4AB0-9A73-47895373651A}"/>
              </a:ext>
            </a:extLst>
          </xdr:cNvPr>
          <xdr:cNvSpPr>
            <a:spLocks noChangeArrowheads="1"/>
          </xdr:cNvSpPr>
        </xdr:nvSpPr>
        <xdr:spPr bwMode="auto">
          <a:xfrm>
            <a:off x="3413760" y="11216005"/>
            <a:ext cx="1034395" cy="2388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Low risk</a:t>
            </a:r>
          </a:p>
        </xdr:txBody>
      </xdr:sp>
      <xdr:sp macro="" textlink="">
        <xdr:nvSpPr>
          <xdr:cNvPr id="4" name="Rectangle 5">
            <a:extLst>
              <a:ext uri="{FF2B5EF4-FFF2-40B4-BE49-F238E27FC236}">
                <a16:creationId xmlns:a16="http://schemas.microsoft.com/office/drawing/2014/main" id="{E555D9FE-800F-4DF6-9E86-8E4EC9146625}"/>
              </a:ext>
            </a:extLst>
          </xdr:cNvPr>
          <xdr:cNvSpPr>
            <a:spLocks noChangeArrowheads="1"/>
          </xdr:cNvSpPr>
        </xdr:nvSpPr>
        <xdr:spPr bwMode="auto">
          <a:xfrm>
            <a:off x="4474845" y="11216005"/>
            <a:ext cx="988441" cy="2388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Medium Risk</a:t>
            </a:r>
          </a:p>
        </xdr:txBody>
      </xdr:sp>
      <xdr:sp macro="" textlink="">
        <xdr:nvSpPr>
          <xdr:cNvPr id="5" name="Rectangle 6">
            <a:extLst>
              <a:ext uri="{FF2B5EF4-FFF2-40B4-BE49-F238E27FC236}">
                <a16:creationId xmlns:a16="http://schemas.microsoft.com/office/drawing/2014/main" id="{A96FAD3E-0AB3-4BEF-BE93-2DA7FE748FF5}"/>
              </a:ext>
            </a:extLst>
          </xdr:cNvPr>
          <xdr:cNvSpPr>
            <a:spLocks noChangeArrowheads="1"/>
          </xdr:cNvSpPr>
        </xdr:nvSpPr>
        <xdr:spPr bwMode="auto">
          <a:xfrm>
            <a:off x="5473065" y="11216005"/>
            <a:ext cx="100266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High risk</a:t>
            </a:r>
          </a:p>
        </xdr:txBody>
      </xdr:sp>
      <xdr:sp macro="" textlink="">
        <xdr:nvSpPr>
          <xdr:cNvPr id="6" name="Rectangle 7">
            <a:extLst>
              <a:ext uri="{FF2B5EF4-FFF2-40B4-BE49-F238E27FC236}">
                <a16:creationId xmlns:a16="http://schemas.microsoft.com/office/drawing/2014/main" id="{89AE5EA4-E50E-4F32-B214-A7DE30799ED5}"/>
              </a:ext>
            </a:extLst>
          </xdr:cNvPr>
          <xdr:cNvSpPr>
            <a:spLocks noChangeArrowheads="1"/>
          </xdr:cNvSpPr>
        </xdr:nvSpPr>
        <xdr:spPr bwMode="auto">
          <a:xfrm>
            <a:off x="3397250" y="10905490"/>
            <a:ext cx="1050879" cy="310467"/>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0-3</a:t>
            </a:r>
          </a:p>
        </xdr:txBody>
      </xdr:sp>
      <xdr:sp macro="" textlink="">
        <xdr:nvSpPr>
          <xdr:cNvPr id="7" name="Rectangle 8">
            <a:extLst>
              <a:ext uri="{FF2B5EF4-FFF2-40B4-BE49-F238E27FC236}">
                <a16:creationId xmlns:a16="http://schemas.microsoft.com/office/drawing/2014/main" id="{414FA55B-7705-4550-938E-6DF93902F01B}"/>
              </a:ext>
            </a:extLst>
          </xdr:cNvPr>
          <xdr:cNvSpPr>
            <a:spLocks noChangeArrowheads="1"/>
          </xdr:cNvSpPr>
        </xdr:nvSpPr>
        <xdr:spPr bwMode="auto">
          <a:xfrm>
            <a:off x="4448175" y="10905490"/>
            <a:ext cx="1015019" cy="310467"/>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9900" mc:Ignorable="a14" a14:legacySpreadsheetColorIndex="52"/>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4-6</a:t>
            </a:r>
          </a:p>
        </xdr:txBody>
      </xdr:sp>
      <xdr:sp macro="" textlink="">
        <xdr:nvSpPr>
          <xdr:cNvPr id="8" name="Rectangle 9">
            <a:extLst>
              <a:ext uri="{FF2B5EF4-FFF2-40B4-BE49-F238E27FC236}">
                <a16:creationId xmlns:a16="http://schemas.microsoft.com/office/drawing/2014/main" id="{5FE9231B-6DE9-4885-B728-689A96825F08}"/>
              </a:ext>
            </a:extLst>
          </xdr:cNvPr>
          <xdr:cNvSpPr>
            <a:spLocks noChangeArrowheads="1"/>
          </xdr:cNvSpPr>
        </xdr:nvSpPr>
        <xdr:spPr bwMode="auto">
          <a:xfrm>
            <a:off x="5463540" y="10905490"/>
            <a:ext cx="1015410" cy="310467"/>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7-10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54</xdr:row>
      <xdr:rowOff>19049</xdr:rowOff>
    </xdr:from>
    <xdr:to>
      <xdr:col>5</xdr:col>
      <xdr:colOff>0</xdr:colOff>
      <xdr:row>56</xdr:row>
      <xdr:rowOff>123824</xdr:rowOff>
    </xdr:to>
    <xdr:grpSp>
      <xdr:nvGrpSpPr>
        <xdr:cNvPr id="2" name="Group 1">
          <a:extLst>
            <a:ext uri="{FF2B5EF4-FFF2-40B4-BE49-F238E27FC236}">
              <a16:creationId xmlns:a16="http://schemas.microsoft.com/office/drawing/2014/main" id="{88D5B1D3-1790-4B17-9E1E-2CFD97CC17A6}"/>
            </a:ext>
          </a:extLst>
        </xdr:cNvPr>
        <xdr:cNvGrpSpPr/>
      </xdr:nvGrpSpPr>
      <xdr:grpSpPr>
        <a:xfrm>
          <a:off x="4275667" y="29914849"/>
          <a:ext cx="1930400" cy="688975"/>
          <a:chOff x="3397249" y="10905490"/>
          <a:chExt cx="3081701" cy="549317"/>
        </a:xfrm>
      </xdr:grpSpPr>
      <xdr:sp macro="" textlink="">
        <xdr:nvSpPr>
          <xdr:cNvPr id="3" name="Rectangle 4">
            <a:extLst>
              <a:ext uri="{FF2B5EF4-FFF2-40B4-BE49-F238E27FC236}">
                <a16:creationId xmlns:a16="http://schemas.microsoft.com/office/drawing/2014/main" id="{1C44FF8A-5ACB-48D0-9EB5-6C54033D1ED9}"/>
              </a:ext>
            </a:extLst>
          </xdr:cNvPr>
          <xdr:cNvSpPr>
            <a:spLocks noChangeArrowheads="1"/>
          </xdr:cNvSpPr>
        </xdr:nvSpPr>
        <xdr:spPr bwMode="auto">
          <a:xfrm>
            <a:off x="3413760" y="11216005"/>
            <a:ext cx="1034395" cy="2388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Low risk</a:t>
            </a:r>
          </a:p>
        </xdr:txBody>
      </xdr:sp>
      <xdr:sp macro="" textlink="">
        <xdr:nvSpPr>
          <xdr:cNvPr id="4" name="Rectangle 5">
            <a:extLst>
              <a:ext uri="{FF2B5EF4-FFF2-40B4-BE49-F238E27FC236}">
                <a16:creationId xmlns:a16="http://schemas.microsoft.com/office/drawing/2014/main" id="{AF84F091-EF27-44BF-A6C9-BD6066283B2E}"/>
              </a:ext>
            </a:extLst>
          </xdr:cNvPr>
          <xdr:cNvSpPr>
            <a:spLocks noChangeArrowheads="1"/>
          </xdr:cNvSpPr>
        </xdr:nvSpPr>
        <xdr:spPr bwMode="auto">
          <a:xfrm>
            <a:off x="4474845" y="11216005"/>
            <a:ext cx="988441" cy="2388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Medium risk</a:t>
            </a:r>
          </a:p>
        </xdr:txBody>
      </xdr:sp>
      <xdr:sp macro="" textlink="">
        <xdr:nvSpPr>
          <xdr:cNvPr id="5" name="Rectangle 6">
            <a:extLst>
              <a:ext uri="{FF2B5EF4-FFF2-40B4-BE49-F238E27FC236}">
                <a16:creationId xmlns:a16="http://schemas.microsoft.com/office/drawing/2014/main" id="{6E5DFF13-02FB-49C3-8282-D1F4593754C2}"/>
              </a:ext>
            </a:extLst>
          </xdr:cNvPr>
          <xdr:cNvSpPr>
            <a:spLocks noChangeArrowheads="1"/>
          </xdr:cNvSpPr>
        </xdr:nvSpPr>
        <xdr:spPr bwMode="auto">
          <a:xfrm>
            <a:off x="5473065" y="11225531"/>
            <a:ext cx="987425" cy="2292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High risk</a:t>
            </a:r>
          </a:p>
        </xdr:txBody>
      </xdr:sp>
      <xdr:sp macro="" textlink="">
        <xdr:nvSpPr>
          <xdr:cNvPr id="6" name="Rectangle 7">
            <a:extLst>
              <a:ext uri="{FF2B5EF4-FFF2-40B4-BE49-F238E27FC236}">
                <a16:creationId xmlns:a16="http://schemas.microsoft.com/office/drawing/2014/main" id="{F0AF423F-B6FE-4BA6-9975-A1822A664829}"/>
              </a:ext>
            </a:extLst>
          </xdr:cNvPr>
          <xdr:cNvSpPr>
            <a:spLocks noChangeArrowheads="1"/>
          </xdr:cNvSpPr>
        </xdr:nvSpPr>
        <xdr:spPr bwMode="auto">
          <a:xfrm>
            <a:off x="3397249" y="10905495"/>
            <a:ext cx="1050879" cy="310467"/>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0-3</a:t>
            </a:r>
          </a:p>
        </xdr:txBody>
      </xdr:sp>
      <xdr:sp macro="" textlink="">
        <xdr:nvSpPr>
          <xdr:cNvPr id="7" name="Rectangle 8">
            <a:extLst>
              <a:ext uri="{FF2B5EF4-FFF2-40B4-BE49-F238E27FC236}">
                <a16:creationId xmlns:a16="http://schemas.microsoft.com/office/drawing/2014/main" id="{15B54A85-A716-41DE-872C-C559295D6A7B}"/>
              </a:ext>
            </a:extLst>
          </xdr:cNvPr>
          <xdr:cNvSpPr>
            <a:spLocks noChangeArrowheads="1"/>
          </xdr:cNvSpPr>
        </xdr:nvSpPr>
        <xdr:spPr bwMode="auto">
          <a:xfrm>
            <a:off x="4448175" y="10905490"/>
            <a:ext cx="1015019" cy="310467"/>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9900" mc:Ignorable="a14" a14:legacySpreadsheetColorIndex="52"/>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4-6</a:t>
            </a:r>
          </a:p>
        </xdr:txBody>
      </xdr:sp>
      <xdr:sp macro="" textlink="">
        <xdr:nvSpPr>
          <xdr:cNvPr id="8" name="Rectangle 9">
            <a:extLst>
              <a:ext uri="{FF2B5EF4-FFF2-40B4-BE49-F238E27FC236}">
                <a16:creationId xmlns:a16="http://schemas.microsoft.com/office/drawing/2014/main" id="{9E9AE5FF-5A03-4BCB-AA45-2524E24BC515}"/>
              </a:ext>
            </a:extLst>
          </xdr:cNvPr>
          <xdr:cNvSpPr>
            <a:spLocks noChangeArrowheads="1"/>
          </xdr:cNvSpPr>
        </xdr:nvSpPr>
        <xdr:spPr bwMode="auto">
          <a:xfrm>
            <a:off x="5463540" y="10905490"/>
            <a:ext cx="1015410" cy="310467"/>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7-10</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22</xdr:row>
      <xdr:rowOff>15243</xdr:rowOff>
    </xdr:from>
    <xdr:to>
      <xdr:col>4</xdr:col>
      <xdr:colOff>0</xdr:colOff>
      <xdr:row>25</xdr:row>
      <xdr:rowOff>40910</xdr:rowOff>
    </xdr:to>
    <xdr:grpSp>
      <xdr:nvGrpSpPr>
        <xdr:cNvPr id="2" name="Group 1">
          <a:extLst>
            <a:ext uri="{FF2B5EF4-FFF2-40B4-BE49-F238E27FC236}">
              <a16:creationId xmlns:a16="http://schemas.microsoft.com/office/drawing/2014/main" id="{1453DE64-B9B8-4098-9F51-899532A84FAA}"/>
            </a:ext>
          </a:extLst>
        </xdr:cNvPr>
        <xdr:cNvGrpSpPr/>
      </xdr:nvGrpSpPr>
      <xdr:grpSpPr>
        <a:xfrm>
          <a:off x="3606800" y="16652243"/>
          <a:ext cx="2099733" cy="703000"/>
          <a:chOff x="3527767" y="16011525"/>
          <a:chExt cx="3100766" cy="717820"/>
        </a:xfrm>
      </xdr:grpSpPr>
      <xdr:sp macro="" textlink="">
        <xdr:nvSpPr>
          <xdr:cNvPr id="3" name="Rectangle 4">
            <a:extLst>
              <a:ext uri="{FF2B5EF4-FFF2-40B4-BE49-F238E27FC236}">
                <a16:creationId xmlns:a16="http://schemas.microsoft.com/office/drawing/2014/main" id="{1F86EACB-0D7D-4A8A-BBB5-696B9E5658FC}"/>
              </a:ext>
            </a:extLst>
          </xdr:cNvPr>
          <xdr:cNvSpPr>
            <a:spLocks noChangeArrowheads="1"/>
          </xdr:cNvSpPr>
        </xdr:nvSpPr>
        <xdr:spPr bwMode="auto">
          <a:xfrm>
            <a:off x="3540369" y="16355011"/>
            <a:ext cx="1042269" cy="3743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Low risk</a:t>
            </a:r>
          </a:p>
        </xdr:txBody>
      </xdr:sp>
      <xdr:sp macro="" textlink="">
        <xdr:nvSpPr>
          <xdr:cNvPr id="4" name="Rectangle 5">
            <a:extLst>
              <a:ext uri="{FF2B5EF4-FFF2-40B4-BE49-F238E27FC236}">
                <a16:creationId xmlns:a16="http://schemas.microsoft.com/office/drawing/2014/main" id="{35C40436-8AEF-4B93-AB81-9E8D6DC064BF}"/>
              </a:ext>
            </a:extLst>
          </xdr:cNvPr>
          <xdr:cNvSpPr>
            <a:spLocks noChangeArrowheads="1"/>
          </xdr:cNvSpPr>
        </xdr:nvSpPr>
        <xdr:spPr bwMode="auto">
          <a:xfrm>
            <a:off x="4601454" y="16355011"/>
            <a:ext cx="994534" cy="3743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Medium risk</a:t>
            </a:r>
          </a:p>
        </xdr:txBody>
      </xdr:sp>
      <xdr:sp macro="" textlink="">
        <xdr:nvSpPr>
          <xdr:cNvPr id="5" name="Rectangle 6">
            <a:extLst>
              <a:ext uri="{FF2B5EF4-FFF2-40B4-BE49-F238E27FC236}">
                <a16:creationId xmlns:a16="http://schemas.microsoft.com/office/drawing/2014/main" id="{F1E6049F-6096-42CB-83D9-8C893F959554}"/>
              </a:ext>
            </a:extLst>
          </xdr:cNvPr>
          <xdr:cNvSpPr>
            <a:spLocks noChangeArrowheads="1"/>
          </xdr:cNvSpPr>
        </xdr:nvSpPr>
        <xdr:spPr bwMode="auto">
          <a:xfrm>
            <a:off x="5615913" y="16355010"/>
            <a:ext cx="999754" cy="3714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High risk</a:t>
            </a:r>
          </a:p>
        </xdr:txBody>
      </xdr:sp>
      <xdr:sp macro="" textlink="">
        <xdr:nvSpPr>
          <xdr:cNvPr id="6" name="Rectangle 11">
            <a:extLst>
              <a:ext uri="{FF2B5EF4-FFF2-40B4-BE49-F238E27FC236}">
                <a16:creationId xmlns:a16="http://schemas.microsoft.com/office/drawing/2014/main" id="{C896BA75-E313-41F7-BC75-62CE2B7A0180}"/>
              </a:ext>
            </a:extLst>
          </xdr:cNvPr>
          <xdr:cNvSpPr>
            <a:spLocks noChangeArrowheads="1"/>
          </xdr:cNvSpPr>
        </xdr:nvSpPr>
        <xdr:spPr bwMode="auto">
          <a:xfrm>
            <a:off x="3527767" y="16011525"/>
            <a:ext cx="1054557" cy="319859"/>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0-2</a:t>
            </a:r>
          </a:p>
        </xdr:txBody>
      </xdr:sp>
      <xdr:sp macro="" textlink="">
        <xdr:nvSpPr>
          <xdr:cNvPr id="7" name="Rectangle 12">
            <a:extLst>
              <a:ext uri="{FF2B5EF4-FFF2-40B4-BE49-F238E27FC236}">
                <a16:creationId xmlns:a16="http://schemas.microsoft.com/office/drawing/2014/main" id="{D033EAE5-C0F5-401F-A364-85E150269FB8}"/>
              </a:ext>
            </a:extLst>
          </xdr:cNvPr>
          <xdr:cNvSpPr>
            <a:spLocks noChangeArrowheads="1"/>
          </xdr:cNvSpPr>
        </xdr:nvSpPr>
        <xdr:spPr bwMode="auto">
          <a:xfrm>
            <a:off x="4582404" y="16011525"/>
            <a:ext cx="997887" cy="312420"/>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9900" mc:Ignorable="a14" a14:legacySpreadsheetColorIndex="52"/>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3-5</a:t>
            </a:r>
          </a:p>
        </xdr:txBody>
      </xdr:sp>
      <xdr:sp macro="" textlink="">
        <xdr:nvSpPr>
          <xdr:cNvPr id="8" name="Rectangle 13">
            <a:extLst>
              <a:ext uri="{FF2B5EF4-FFF2-40B4-BE49-F238E27FC236}">
                <a16:creationId xmlns:a16="http://schemas.microsoft.com/office/drawing/2014/main" id="{BED55B8D-6FEC-4CFB-8CB5-5BC19E159E5C}"/>
              </a:ext>
            </a:extLst>
          </xdr:cNvPr>
          <xdr:cNvSpPr>
            <a:spLocks noChangeArrowheads="1"/>
          </xdr:cNvSpPr>
        </xdr:nvSpPr>
        <xdr:spPr bwMode="auto">
          <a:xfrm>
            <a:off x="5595864" y="16011525"/>
            <a:ext cx="1032669" cy="31242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6-10</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xdr:colOff>
      <xdr:row>39</xdr:row>
      <xdr:rowOff>161925</xdr:rowOff>
    </xdr:from>
    <xdr:to>
      <xdr:col>3</xdr:col>
      <xdr:colOff>2431870</xdr:colOff>
      <xdr:row>42</xdr:row>
      <xdr:rowOff>53340</xdr:rowOff>
    </xdr:to>
    <xdr:grpSp>
      <xdr:nvGrpSpPr>
        <xdr:cNvPr id="27" name="Group 26">
          <a:extLst>
            <a:ext uri="{FF2B5EF4-FFF2-40B4-BE49-F238E27FC236}">
              <a16:creationId xmlns:a16="http://schemas.microsoft.com/office/drawing/2014/main" id="{C0660419-31A0-4E06-8FE6-0E67D75AF61B}"/>
            </a:ext>
          </a:extLst>
        </xdr:cNvPr>
        <xdr:cNvGrpSpPr/>
      </xdr:nvGrpSpPr>
      <xdr:grpSpPr>
        <a:xfrm>
          <a:off x="3778250" y="21684192"/>
          <a:ext cx="2214700" cy="797348"/>
          <a:chOff x="4831080" y="16367760"/>
          <a:chExt cx="3069345" cy="564682"/>
        </a:xfrm>
      </xdr:grpSpPr>
      <xdr:grpSp>
        <xdr:nvGrpSpPr>
          <xdr:cNvPr id="8" name="Group 7">
            <a:extLst>
              <a:ext uri="{FF2B5EF4-FFF2-40B4-BE49-F238E27FC236}">
                <a16:creationId xmlns:a16="http://schemas.microsoft.com/office/drawing/2014/main" id="{F9A876B5-8D16-409E-B79C-3914A95A53D3}"/>
              </a:ext>
            </a:extLst>
          </xdr:cNvPr>
          <xdr:cNvGrpSpPr/>
        </xdr:nvGrpSpPr>
        <xdr:grpSpPr>
          <a:xfrm>
            <a:off x="4831080" y="16375380"/>
            <a:ext cx="3069345" cy="557062"/>
            <a:chOff x="3482975" y="8239125"/>
            <a:chExt cx="3069345" cy="557062"/>
          </a:xfrm>
        </xdr:grpSpPr>
        <xdr:sp macro="" textlink="">
          <xdr:nvSpPr>
            <xdr:cNvPr id="9" name="Rectangle 4">
              <a:extLst>
                <a:ext uri="{FF2B5EF4-FFF2-40B4-BE49-F238E27FC236}">
                  <a16:creationId xmlns:a16="http://schemas.microsoft.com/office/drawing/2014/main" id="{8E080011-2F05-4E0C-B088-2413E7D1F142}"/>
                </a:ext>
              </a:extLst>
            </xdr:cNvPr>
            <xdr:cNvSpPr>
              <a:spLocks noChangeArrowheads="1"/>
            </xdr:cNvSpPr>
          </xdr:nvSpPr>
          <xdr:spPr bwMode="auto">
            <a:xfrm>
              <a:off x="3484880" y="8549640"/>
              <a:ext cx="1026558" cy="2465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Low risk</a:t>
              </a:r>
            </a:p>
          </xdr:txBody>
        </xdr:sp>
        <xdr:sp macro="" textlink="">
          <xdr:nvSpPr>
            <xdr:cNvPr id="10" name="Rectangle 5">
              <a:extLst>
                <a:ext uri="{FF2B5EF4-FFF2-40B4-BE49-F238E27FC236}">
                  <a16:creationId xmlns:a16="http://schemas.microsoft.com/office/drawing/2014/main" id="{A3D12FC0-1EC3-4AB9-9BB6-81D8D5373F16}"/>
                </a:ext>
              </a:extLst>
            </xdr:cNvPr>
            <xdr:cNvSpPr>
              <a:spLocks noChangeArrowheads="1"/>
            </xdr:cNvSpPr>
          </xdr:nvSpPr>
          <xdr:spPr bwMode="auto">
            <a:xfrm>
              <a:off x="4526915" y="8549640"/>
              <a:ext cx="1007392" cy="2465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Medium risk</a:t>
              </a:r>
            </a:p>
          </xdr:txBody>
        </xdr:sp>
        <xdr:sp macro="" textlink="">
          <xdr:nvSpPr>
            <xdr:cNvPr id="11" name="Rectangle 6">
              <a:extLst>
                <a:ext uri="{FF2B5EF4-FFF2-40B4-BE49-F238E27FC236}">
                  <a16:creationId xmlns:a16="http://schemas.microsoft.com/office/drawing/2014/main" id="{9B370431-7B64-4BED-8B7E-A5E80F6C40DE}"/>
                </a:ext>
              </a:extLst>
            </xdr:cNvPr>
            <xdr:cNvSpPr>
              <a:spLocks noChangeArrowheads="1"/>
            </xdr:cNvSpPr>
          </xdr:nvSpPr>
          <xdr:spPr bwMode="auto">
            <a:xfrm>
              <a:off x="5538470" y="8549640"/>
              <a:ext cx="1007953" cy="2465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High risk</a:t>
              </a:r>
            </a:p>
          </xdr:txBody>
        </xdr:sp>
        <xdr:sp macro="" textlink="">
          <xdr:nvSpPr>
            <xdr:cNvPr id="12" name="Rectangle 11">
              <a:extLst>
                <a:ext uri="{FF2B5EF4-FFF2-40B4-BE49-F238E27FC236}">
                  <a16:creationId xmlns:a16="http://schemas.microsoft.com/office/drawing/2014/main" id="{AEE7C2F5-D3B8-4C57-B060-5F5FBF10E372}"/>
                </a:ext>
              </a:extLst>
            </xdr:cNvPr>
            <xdr:cNvSpPr>
              <a:spLocks noChangeArrowheads="1"/>
            </xdr:cNvSpPr>
          </xdr:nvSpPr>
          <xdr:spPr bwMode="auto">
            <a:xfrm>
              <a:off x="3482975" y="8239125"/>
              <a:ext cx="1038845" cy="310527"/>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0-3</a:t>
              </a:r>
            </a:p>
          </xdr:txBody>
        </xdr:sp>
        <xdr:sp macro="" textlink="">
          <xdr:nvSpPr>
            <xdr:cNvPr id="13" name="Rectangle 13">
              <a:extLst>
                <a:ext uri="{FF2B5EF4-FFF2-40B4-BE49-F238E27FC236}">
                  <a16:creationId xmlns:a16="http://schemas.microsoft.com/office/drawing/2014/main" id="{7BFE3B6F-70C5-4523-95D5-D1B66A3EB0B4}"/>
                </a:ext>
              </a:extLst>
            </xdr:cNvPr>
            <xdr:cNvSpPr>
              <a:spLocks noChangeArrowheads="1"/>
            </xdr:cNvSpPr>
          </xdr:nvSpPr>
          <xdr:spPr bwMode="auto">
            <a:xfrm>
              <a:off x="5519420" y="8239125"/>
              <a:ext cx="1032900" cy="310527"/>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7-10</a:t>
              </a:r>
            </a:p>
          </xdr:txBody>
        </xdr:sp>
      </xdr:grpSp>
      <xdr:sp macro="" textlink="">
        <xdr:nvSpPr>
          <xdr:cNvPr id="26" name="Rectangle 12">
            <a:extLst>
              <a:ext uri="{FF2B5EF4-FFF2-40B4-BE49-F238E27FC236}">
                <a16:creationId xmlns:a16="http://schemas.microsoft.com/office/drawing/2014/main" id="{DCDC99C5-92AC-4456-BCCD-7309D31610D0}"/>
              </a:ext>
            </a:extLst>
          </xdr:cNvPr>
          <xdr:cNvSpPr>
            <a:spLocks noChangeArrowheads="1"/>
          </xdr:cNvSpPr>
        </xdr:nvSpPr>
        <xdr:spPr bwMode="auto">
          <a:xfrm>
            <a:off x="5875020" y="16367760"/>
            <a:ext cx="997887" cy="310527"/>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9900" mc:Ignorable="a14" a14:legacySpreadsheetColorIndex="52"/>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4-6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2605088</xdr:colOff>
      <xdr:row>32</xdr:row>
      <xdr:rowOff>256695</xdr:rowOff>
    </xdr:from>
    <xdr:to>
      <xdr:col>3</xdr:col>
      <xdr:colOff>2726531</xdr:colOff>
      <xdr:row>34</xdr:row>
      <xdr:rowOff>345282</xdr:rowOff>
    </xdr:to>
    <xdr:grpSp>
      <xdr:nvGrpSpPr>
        <xdr:cNvPr id="2" name="Group 1">
          <a:extLst>
            <a:ext uri="{FF2B5EF4-FFF2-40B4-BE49-F238E27FC236}">
              <a16:creationId xmlns:a16="http://schemas.microsoft.com/office/drawing/2014/main" id="{20D736C7-9FA2-46FE-8F0C-3E874B51FA69}"/>
            </a:ext>
          </a:extLst>
        </xdr:cNvPr>
        <xdr:cNvGrpSpPr/>
      </xdr:nvGrpSpPr>
      <xdr:grpSpPr>
        <a:xfrm>
          <a:off x="3811588" y="26816628"/>
          <a:ext cx="2389663" cy="774387"/>
          <a:chOff x="3527767" y="16011525"/>
          <a:chExt cx="3107917" cy="717820"/>
        </a:xfrm>
      </xdr:grpSpPr>
      <xdr:sp macro="" textlink="">
        <xdr:nvSpPr>
          <xdr:cNvPr id="3" name="Rectangle 4">
            <a:extLst>
              <a:ext uri="{FF2B5EF4-FFF2-40B4-BE49-F238E27FC236}">
                <a16:creationId xmlns:a16="http://schemas.microsoft.com/office/drawing/2014/main" id="{BDE9B858-33C3-45B7-A264-4C83B71C6418}"/>
              </a:ext>
            </a:extLst>
          </xdr:cNvPr>
          <xdr:cNvSpPr>
            <a:spLocks noChangeArrowheads="1"/>
          </xdr:cNvSpPr>
        </xdr:nvSpPr>
        <xdr:spPr bwMode="auto">
          <a:xfrm>
            <a:off x="3540369" y="16355011"/>
            <a:ext cx="1042269" cy="3743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Low risk</a:t>
            </a:r>
          </a:p>
        </xdr:txBody>
      </xdr:sp>
      <xdr:sp macro="" textlink="">
        <xdr:nvSpPr>
          <xdr:cNvPr id="4" name="Rectangle 5">
            <a:extLst>
              <a:ext uri="{FF2B5EF4-FFF2-40B4-BE49-F238E27FC236}">
                <a16:creationId xmlns:a16="http://schemas.microsoft.com/office/drawing/2014/main" id="{5095A971-2408-4156-AAE3-1647B1091902}"/>
              </a:ext>
            </a:extLst>
          </xdr:cNvPr>
          <xdr:cNvSpPr>
            <a:spLocks noChangeArrowheads="1"/>
          </xdr:cNvSpPr>
        </xdr:nvSpPr>
        <xdr:spPr bwMode="auto">
          <a:xfrm>
            <a:off x="4615266" y="16355009"/>
            <a:ext cx="992751" cy="3743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Medium risk</a:t>
            </a:r>
          </a:p>
        </xdr:txBody>
      </xdr:sp>
      <xdr:sp macro="" textlink="">
        <xdr:nvSpPr>
          <xdr:cNvPr id="5" name="Rectangle 6">
            <a:extLst>
              <a:ext uri="{FF2B5EF4-FFF2-40B4-BE49-F238E27FC236}">
                <a16:creationId xmlns:a16="http://schemas.microsoft.com/office/drawing/2014/main" id="{D31FB383-394B-4E70-9F8C-130B541ADAA7}"/>
              </a:ext>
            </a:extLst>
          </xdr:cNvPr>
          <xdr:cNvSpPr>
            <a:spLocks noChangeArrowheads="1"/>
          </xdr:cNvSpPr>
        </xdr:nvSpPr>
        <xdr:spPr bwMode="auto">
          <a:xfrm>
            <a:off x="5616544" y="16345421"/>
            <a:ext cx="1019140" cy="3839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GB" sz="1000" b="1" i="0" u="none" strike="noStrike" baseline="0">
                <a:solidFill>
                  <a:srgbClr val="000000"/>
                </a:solidFill>
                <a:latin typeface="Arial"/>
                <a:cs typeface="Arial"/>
              </a:rPr>
              <a:t>High risk</a:t>
            </a:r>
          </a:p>
        </xdr:txBody>
      </xdr:sp>
      <xdr:sp macro="" textlink="">
        <xdr:nvSpPr>
          <xdr:cNvPr id="6" name="Rectangle 11">
            <a:extLst>
              <a:ext uri="{FF2B5EF4-FFF2-40B4-BE49-F238E27FC236}">
                <a16:creationId xmlns:a16="http://schemas.microsoft.com/office/drawing/2014/main" id="{D036D119-3C63-45F6-A453-0BEB659B8533}"/>
              </a:ext>
            </a:extLst>
          </xdr:cNvPr>
          <xdr:cNvSpPr>
            <a:spLocks noChangeArrowheads="1"/>
          </xdr:cNvSpPr>
        </xdr:nvSpPr>
        <xdr:spPr bwMode="auto">
          <a:xfrm>
            <a:off x="3527767" y="16011525"/>
            <a:ext cx="1054557" cy="319859"/>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0-2</a:t>
            </a:r>
          </a:p>
        </xdr:txBody>
      </xdr:sp>
      <xdr:sp macro="" textlink="">
        <xdr:nvSpPr>
          <xdr:cNvPr id="7" name="Rectangle 12">
            <a:extLst>
              <a:ext uri="{FF2B5EF4-FFF2-40B4-BE49-F238E27FC236}">
                <a16:creationId xmlns:a16="http://schemas.microsoft.com/office/drawing/2014/main" id="{DC0881D6-BA50-482F-8305-8578FECBBF37}"/>
              </a:ext>
            </a:extLst>
          </xdr:cNvPr>
          <xdr:cNvSpPr>
            <a:spLocks noChangeArrowheads="1"/>
          </xdr:cNvSpPr>
        </xdr:nvSpPr>
        <xdr:spPr bwMode="auto">
          <a:xfrm>
            <a:off x="4582404" y="16011525"/>
            <a:ext cx="1068243" cy="312420"/>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9900" mc:Ignorable="a14" a14:legacySpreadsheetColorIndex="52"/>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3-5</a:t>
            </a:r>
          </a:p>
        </xdr:txBody>
      </xdr:sp>
      <xdr:sp macro="" textlink="">
        <xdr:nvSpPr>
          <xdr:cNvPr id="8" name="Rectangle 13">
            <a:extLst>
              <a:ext uri="{FF2B5EF4-FFF2-40B4-BE49-F238E27FC236}">
                <a16:creationId xmlns:a16="http://schemas.microsoft.com/office/drawing/2014/main" id="{CBE8356D-51B8-4FBC-897F-EAE488B5146F}"/>
              </a:ext>
            </a:extLst>
          </xdr:cNvPr>
          <xdr:cNvSpPr>
            <a:spLocks noChangeArrowheads="1"/>
          </xdr:cNvSpPr>
        </xdr:nvSpPr>
        <xdr:spPr bwMode="auto">
          <a:xfrm>
            <a:off x="5595864" y="16011525"/>
            <a:ext cx="1032669" cy="31242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6-10</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zoomScaleNormal="100" workbookViewId="0">
      <selection activeCell="B24" sqref="B24:C25"/>
    </sheetView>
  </sheetViews>
  <sheetFormatPr defaultRowHeight="11.4" x14ac:dyDescent="0.2"/>
  <cols>
    <col min="1" max="1" width="29.875" customWidth="1"/>
    <col min="2" max="2" width="30.75" customWidth="1"/>
    <col min="3" max="3" width="32.125" customWidth="1"/>
  </cols>
  <sheetData>
    <row r="1" spans="1:3" ht="13.2" x14ac:dyDescent="0.25">
      <c r="A1" s="330"/>
      <c r="B1" s="330"/>
      <c r="C1" s="330"/>
    </row>
    <row r="2" spans="1:3" ht="13.2" x14ac:dyDescent="0.25">
      <c r="A2" s="12"/>
      <c r="B2" s="12"/>
      <c r="C2" s="12"/>
    </row>
    <row r="3" spans="1:3" ht="13.2" x14ac:dyDescent="0.25">
      <c r="A3" s="12"/>
      <c r="B3" s="12"/>
      <c r="C3" s="12"/>
    </row>
    <row r="4" spans="1:3" ht="13.2" x14ac:dyDescent="0.25">
      <c r="A4" s="12"/>
      <c r="B4" s="12"/>
      <c r="C4" s="12"/>
    </row>
    <row r="5" spans="1:3" ht="13.2" x14ac:dyDescent="0.25">
      <c r="A5" s="12"/>
      <c r="B5" s="12"/>
      <c r="C5" s="12"/>
    </row>
    <row r="6" spans="1:3" ht="13.2" x14ac:dyDescent="0.2">
      <c r="A6" s="13"/>
      <c r="B6" s="13"/>
      <c r="C6" s="13"/>
    </row>
    <row r="7" spans="1:3" ht="13.2" x14ac:dyDescent="0.25">
      <c r="A7" s="12"/>
      <c r="B7" s="12"/>
      <c r="C7" s="12"/>
    </row>
    <row r="8" spans="1:3" ht="13.2" x14ac:dyDescent="0.25">
      <c r="A8" s="12"/>
      <c r="B8" s="14"/>
      <c r="C8" s="12"/>
    </row>
    <row r="9" spans="1:3" ht="30" x14ac:dyDescent="0.5">
      <c r="A9" s="12"/>
      <c r="B9" s="15"/>
      <c r="C9" s="12"/>
    </row>
    <row r="10" spans="1:3" ht="71.400000000000006" customHeight="1" x14ac:dyDescent="0.2">
      <c r="A10" s="331" t="s">
        <v>402</v>
      </c>
      <c r="B10" s="332"/>
      <c r="C10" s="332"/>
    </row>
    <row r="11" spans="1:3" ht="28.2" x14ac:dyDescent="0.2">
      <c r="A11" s="333" t="s">
        <v>392</v>
      </c>
      <c r="B11" s="334"/>
      <c r="C11" s="334"/>
    </row>
    <row r="12" spans="1:3" ht="28.2" x14ac:dyDescent="0.5">
      <c r="A12" s="16"/>
      <c r="B12" s="17" t="s">
        <v>403</v>
      </c>
      <c r="C12" s="16"/>
    </row>
    <row r="13" spans="1:3" ht="28.2" x14ac:dyDescent="0.5">
      <c r="A13" s="18"/>
      <c r="B13" s="17"/>
      <c r="C13" s="18"/>
    </row>
    <row r="14" spans="1:3" ht="13.2" x14ac:dyDescent="0.25">
      <c r="A14" s="19"/>
      <c r="B14" s="19"/>
      <c r="C14" s="19"/>
    </row>
    <row r="15" spans="1:3" ht="13.2" x14ac:dyDescent="0.25">
      <c r="A15" s="12"/>
      <c r="B15" s="12"/>
      <c r="C15" s="12"/>
    </row>
    <row r="16" spans="1:3" ht="13.2" x14ac:dyDescent="0.25">
      <c r="A16" s="12"/>
      <c r="B16" s="12"/>
      <c r="C16" s="12"/>
    </row>
    <row r="17" spans="1:3" ht="15.6" x14ac:dyDescent="0.25">
      <c r="A17" s="20" t="s">
        <v>65</v>
      </c>
      <c r="B17" s="21" t="s">
        <v>404</v>
      </c>
      <c r="C17" s="12"/>
    </row>
    <row r="18" spans="1:3" ht="15" x14ac:dyDescent="0.25">
      <c r="A18" s="22"/>
      <c r="B18" s="12"/>
      <c r="C18" s="12"/>
    </row>
    <row r="19" spans="1:3" ht="15.6" x14ac:dyDescent="0.25">
      <c r="A19" s="20" t="s">
        <v>68</v>
      </c>
      <c r="B19" s="25" t="s">
        <v>393</v>
      </c>
      <c r="C19" s="12"/>
    </row>
    <row r="20" spans="1:3" ht="13.2" x14ac:dyDescent="0.25">
      <c r="A20" s="12"/>
      <c r="B20" s="12"/>
      <c r="C20" s="12"/>
    </row>
    <row r="21" spans="1:3" ht="15.6" x14ac:dyDescent="0.25">
      <c r="A21" s="20" t="s">
        <v>67</v>
      </c>
      <c r="B21" s="21" t="s">
        <v>394</v>
      </c>
      <c r="C21" s="12"/>
    </row>
    <row r="22" spans="1:3" ht="13.2" x14ac:dyDescent="0.25">
      <c r="A22" s="12"/>
      <c r="B22" s="23"/>
      <c r="C22" s="12"/>
    </row>
    <row r="23" spans="1:3" ht="13.2" x14ac:dyDescent="0.25">
      <c r="A23" s="19"/>
      <c r="B23" s="24"/>
      <c r="C23" s="19"/>
    </row>
    <row r="24" spans="1:3" ht="179.25" customHeight="1" x14ac:dyDescent="0.2">
      <c r="A24" s="283" t="s">
        <v>592</v>
      </c>
      <c r="B24" s="335"/>
      <c r="C24" s="336"/>
    </row>
    <row r="25" spans="1:3" ht="34.799999999999997" customHeight="1" x14ac:dyDescent="0.2">
      <c r="B25" s="337"/>
      <c r="C25" s="338"/>
    </row>
  </sheetData>
  <mergeCells count="4">
    <mergeCell ref="A1:C1"/>
    <mergeCell ref="A10:C10"/>
    <mergeCell ref="A11:C11"/>
    <mergeCell ref="B24:C25"/>
  </mergeCells>
  <phoneticPr fontId="0" type="noConversion"/>
  <pageMargins left="0.75" right="0.75" top="1" bottom="1" header="0.5" footer="0.5"/>
  <pageSetup paperSize="9" orientation="portrait" r:id="rId1"/>
  <headerFooter alignWithMargins="0"/>
  <rowBreaks count="1" manualBreakCount="1">
    <brk id="24" max="16383" man="1"/>
  </rowBreaks>
  <colBreaks count="1" manualBreakCount="1">
    <brk id="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B593C-ED4E-4F73-AE4F-9D73DE68678C}">
  <dimension ref="A1:I45"/>
  <sheetViews>
    <sheetView workbookViewId="0">
      <selection activeCell="J29" sqref="J29"/>
    </sheetView>
  </sheetViews>
  <sheetFormatPr defaultRowHeight="11.4" x14ac:dyDescent="0.2"/>
  <cols>
    <col min="1" max="1" width="29.625" customWidth="1"/>
    <col min="2" max="2" width="27.125" customWidth="1"/>
    <col min="3" max="3" width="10.625" customWidth="1"/>
    <col min="4" max="4" width="11.75" customWidth="1"/>
    <col min="5" max="5" width="14.625" customWidth="1"/>
    <col min="257" max="257" width="29.625" customWidth="1"/>
    <col min="258" max="258" width="27.125" customWidth="1"/>
    <col min="259" max="259" width="10.625" customWidth="1"/>
    <col min="260" max="260" width="11.75" customWidth="1"/>
    <col min="261" max="261" width="14.625" customWidth="1"/>
    <col min="513" max="513" width="29.625" customWidth="1"/>
    <col min="514" max="514" width="27.125" customWidth="1"/>
    <col min="515" max="515" width="10.625" customWidth="1"/>
    <col min="516" max="516" width="11.75" customWidth="1"/>
    <col min="517" max="517" width="14.625" customWidth="1"/>
    <col min="769" max="769" width="29.625" customWidth="1"/>
    <col min="770" max="770" width="27.125" customWidth="1"/>
    <col min="771" max="771" width="10.625" customWidth="1"/>
    <col min="772" max="772" width="11.75" customWidth="1"/>
    <col min="773" max="773" width="14.625" customWidth="1"/>
    <col min="1025" max="1025" width="29.625" customWidth="1"/>
    <col min="1026" max="1026" width="27.125" customWidth="1"/>
    <col min="1027" max="1027" width="10.625" customWidth="1"/>
    <col min="1028" max="1028" width="11.75" customWidth="1"/>
    <col min="1029" max="1029" width="14.625" customWidth="1"/>
    <col min="1281" max="1281" width="29.625" customWidth="1"/>
    <col min="1282" max="1282" width="27.125" customWidth="1"/>
    <col min="1283" max="1283" width="10.625" customWidth="1"/>
    <col min="1284" max="1284" width="11.75" customWidth="1"/>
    <col min="1285" max="1285" width="14.625" customWidth="1"/>
    <col min="1537" max="1537" width="29.625" customWidth="1"/>
    <col min="1538" max="1538" width="27.125" customWidth="1"/>
    <col min="1539" max="1539" width="10.625" customWidth="1"/>
    <col min="1540" max="1540" width="11.75" customWidth="1"/>
    <col min="1541" max="1541" width="14.625" customWidth="1"/>
    <col min="1793" max="1793" width="29.625" customWidth="1"/>
    <col min="1794" max="1794" width="27.125" customWidth="1"/>
    <col min="1795" max="1795" width="10.625" customWidth="1"/>
    <col min="1796" max="1796" width="11.75" customWidth="1"/>
    <col min="1797" max="1797" width="14.625" customWidth="1"/>
    <col min="2049" max="2049" width="29.625" customWidth="1"/>
    <col min="2050" max="2050" width="27.125" customWidth="1"/>
    <col min="2051" max="2051" width="10.625" customWidth="1"/>
    <col min="2052" max="2052" width="11.75" customWidth="1"/>
    <col min="2053" max="2053" width="14.625" customWidth="1"/>
    <col min="2305" max="2305" width="29.625" customWidth="1"/>
    <col min="2306" max="2306" width="27.125" customWidth="1"/>
    <col min="2307" max="2307" width="10.625" customWidth="1"/>
    <col min="2308" max="2308" width="11.75" customWidth="1"/>
    <col min="2309" max="2309" width="14.625" customWidth="1"/>
    <col min="2561" max="2561" width="29.625" customWidth="1"/>
    <col min="2562" max="2562" width="27.125" customWidth="1"/>
    <col min="2563" max="2563" width="10.625" customWidth="1"/>
    <col min="2564" max="2564" width="11.75" customWidth="1"/>
    <col min="2565" max="2565" width="14.625" customWidth="1"/>
    <col min="2817" max="2817" width="29.625" customWidth="1"/>
    <col min="2818" max="2818" width="27.125" customWidth="1"/>
    <col min="2819" max="2819" width="10.625" customWidth="1"/>
    <col min="2820" max="2820" width="11.75" customWidth="1"/>
    <col min="2821" max="2821" width="14.625" customWidth="1"/>
    <col min="3073" max="3073" width="29.625" customWidth="1"/>
    <col min="3074" max="3074" width="27.125" customWidth="1"/>
    <col min="3075" max="3075" width="10.625" customWidth="1"/>
    <col min="3076" max="3076" width="11.75" customWidth="1"/>
    <col min="3077" max="3077" width="14.625" customWidth="1"/>
    <col min="3329" max="3329" width="29.625" customWidth="1"/>
    <col min="3330" max="3330" width="27.125" customWidth="1"/>
    <col min="3331" max="3331" width="10.625" customWidth="1"/>
    <col min="3332" max="3332" width="11.75" customWidth="1"/>
    <col min="3333" max="3333" width="14.625" customWidth="1"/>
    <col min="3585" max="3585" width="29.625" customWidth="1"/>
    <col min="3586" max="3586" width="27.125" customWidth="1"/>
    <col min="3587" max="3587" width="10.625" customWidth="1"/>
    <col min="3588" max="3588" width="11.75" customWidth="1"/>
    <col min="3589" max="3589" width="14.625" customWidth="1"/>
    <col min="3841" max="3841" width="29.625" customWidth="1"/>
    <col min="3842" max="3842" width="27.125" customWidth="1"/>
    <col min="3843" max="3843" width="10.625" customWidth="1"/>
    <col min="3844" max="3844" width="11.75" customWidth="1"/>
    <col min="3845" max="3845" width="14.625" customWidth="1"/>
    <col min="4097" max="4097" width="29.625" customWidth="1"/>
    <col min="4098" max="4098" width="27.125" customWidth="1"/>
    <col min="4099" max="4099" width="10.625" customWidth="1"/>
    <col min="4100" max="4100" width="11.75" customWidth="1"/>
    <col min="4101" max="4101" width="14.625" customWidth="1"/>
    <col min="4353" max="4353" width="29.625" customWidth="1"/>
    <col min="4354" max="4354" width="27.125" customWidth="1"/>
    <col min="4355" max="4355" width="10.625" customWidth="1"/>
    <col min="4356" max="4356" width="11.75" customWidth="1"/>
    <col min="4357" max="4357" width="14.625" customWidth="1"/>
    <col min="4609" max="4609" width="29.625" customWidth="1"/>
    <col min="4610" max="4610" width="27.125" customWidth="1"/>
    <col min="4611" max="4611" width="10.625" customWidth="1"/>
    <col min="4612" max="4612" width="11.75" customWidth="1"/>
    <col min="4613" max="4613" width="14.625" customWidth="1"/>
    <col min="4865" max="4865" width="29.625" customWidth="1"/>
    <col min="4866" max="4866" width="27.125" customWidth="1"/>
    <col min="4867" max="4867" width="10.625" customWidth="1"/>
    <col min="4868" max="4868" width="11.75" customWidth="1"/>
    <col min="4869" max="4869" width="14.625" customWidth="1"/>
    <col min="5121" max="5121" width="29.625" customWidth="1"/>
    <col min="5122" max="5122" width="27.125" customWidth="1"/>
    <col min="5123" max="5123" width="10.625" customWidth="1"/>
    <col min="5124" max="5124" width="11.75" customWidth="1"/>
    <col min="5125" max="5125" width="14.625" customWidth="1"/>
    <col min="5377" max="5377" width="29.625" customWidth="1"/>
    <col min="5378" max="5378" width="27.125" customWidth="1"/>
    <col min="5379" max="5379" width="10.625" customWidth="1"/>
    <col min="5380" max="5380" width="11.75" customWidth="1"/>
    <col min="5381" max="5381" width="14.625" customWidth="1"/>
    <col min="5633" max="5633" width="29.625" customWidth="1"/>
    <col min="5634" max="5634" width="27.125" customWidth="1"/>
    <col min="5635" max="5635" width="10.625" customWidth="1"/>
    <col min="5636" max="5636" width="11.75" customWidth="1"/>
    <col min="5637" max="5637" width="14.625" customWidth="1"/>
    <col min="5889" max="5889" width="29.625" customWidth="1"/>
    <col min="5890" max="5890" width="27.125" customWidth="1"/>
    <col min="5891" max="5891" width="10.625" customWidth="1"/>
    <col min="5892" max="5892" width="11.75" customWidth="1"/>
    <col min="5893" max="5893" width="14.625" customWidth="1"/>
    <col min="6145" max="6145" width="29.625" customWidth="1"/>
    <col min="6146" max="6146" width="27.125" customWidth="1"/>
    <col min="6147" max="6147" width="10.625" customWidth="1"/>
    <col min="6148" max="6148" width="11.75" customWidth="1"/>
    <col min="6149" max="6149" width="14.625" customWidth="1"/>
    <col min="6401" max="6401" width="29.625" customWidth="1"/>
    <col min="6402" max="6402" width="27.125" customWidth="1"/>
    <col min="6403" max="6403" width="10.625" customWidth="1"/>
    <col min="6404" max="6404" width="11.75" customWidth="1"/>
    <col min="6405" max="6405" width="14.625" customWidth="1"/>
    <col min="6657" max="6657" width="29.625" customWidth="1"/>
    <col min="6658" max="6658" width="27.125" customWidth="1"/>
    <col min="6659" max="6659" width="10.625" customWidth="1"/>
    <col min="6660" max="6660" width="11.75" customWidth="1"/>
    <col min="6661" max="6661" width="14.625" customWidth="1"/>
    <col min="6913" max="6913" width="29.625" customWidth="1"/>
    <col min="6914" max="6914" width="27.125" customWidth="1"/>
    <col min="6915" max="6915" width="10.625" customWidth="1"/>
    <col min="6916" max="6916" width="11.75" customWidth="1"/>
    <col min="6917" max="6917" width="14.625" customWidth="1"/>
    <col min="7169" max="7169" width="29.625" customWidth="1"/>
    <col min="7170" max="7170" width="27.125" customWidth="1"/>
    <col min="7171" max="7171" width="10.625" customWidth="1"/>
    <col min="7172" max="7172" width="11.75" customWidth="1"/>
    <col min="7173" max="7173" width="14.625" customWidth="1"/>
    <col min="7425" max="7425" width="29.625" customWidth="1"/>
    <col min="7426" max="7426" width="27.125" customWidth="1"/>
    <col min="7427" max="7427" width="10.625" customWidth="1"/>
    <col min="7428" max="7428" width="11.75" customWidth="1"/>
    <col min="7429" max="7429" width="14.625" customWidth="1"/>
    <col min="7681" max="7681" width="29.625" customWidth="1"/>
    <col min="7682" max="7682" width="27.125" customWidth="1"/>
    <col min="7683" max="7683" width="10.625" customWidth="1"/>
    <col min="7684" max="7684" width="11.75" customWidth="1"/>
    <col min="7685" max="7685" width="14.625" customWidth="1"/>
    <col min="7937" max="7937" width="29.625" customWidth="1"/>
    <col min="7938" max="7938" width="27.125" customWidth="1"/>
    <col min="7939" max="7939" width="10.625" customWidth="1"/>
    <col min="7940" max="7940" width="11.75" customWidth="1"/>
    <col min="7941" max="7941" width="14.625" customWidth="1"/>
    <col min="8193" max="8193" width="29.625" customWidth="1"/>
    <col min="8194" max="8194" width="27.125" customWidth="1"/>
    <col min="8195" max="8195" width="10.625" customWidth="1"/>
    <col min="8196" max="8196" width="11.75" customWidth="1"/>
    <col min="8197" max="8197" width="14.625" customWidth="1"/>
    <col min="8449" max="8449" width="29.625" customWidth="1"/>
    <col min="8450" max="8450" width="27.125" customWidth="1"/>
    <col min="8451" max="8451" width="10.625" customWidth="1"/>
    <col min="8452" max="8452" width="11.75" customWidth="1"/>
    <col min="8453" max="8453" width="14.625" customWidth="1"/>
    <col min="8705" max="8705" width="29.625" customWidth="1"/>
    <col min="8706" max="8706" width="27.125" customWidth="1"/>
    <col min="8707" max="8707" width="10.625" customWidth="1"/>
    <col min="8708" max="8708" width="11.75" customWidth="1"/>
    <col min="8709" max="8709" width="14.625" customWidth="1"/>
    <col min="8961" max="8961" width="29.625" customWidth="1"/>
    <col min="8962" max="8962" width="27.125" customWidth="1"/>
    <col min="8963" max="8963" width="10.625" customWidth="1"/>
    <col min="8964" max="8964" width="11.75" customWidth="1"/>
    <col min="8965" max="8965" width="14.625" customWidth="1"/>
    <col min="9217" max="9217" width="29.625" customWidth="1"/>
    <col min="9218" max="9218" width="27.125" customWidth="1"/>
    <col min="9219" max="9219" width="10.625" customWidth="1"/>
    <col min="9220" max="9220" width="11.75" customWidth="1"/>
    <col min="9221" max="9221" width="14.625" customWidth="1"/>
    <col min="9473" max="9473" width="29.625" customWidth="1"/>
    <col min="9474" max="9474" width="27.125" customWidth="1"/>
    <col min="9475" max="9475" width="10.625" customWidth="1"/>
    <col min="9476" max="9476" width="11.75" customWidth="1"/>
    <col min="9477" max="9477" width="14.625" customWidth="1"/>
    <col min="9729" max="9729" width="29.625" customWidth="1"/>
    <col min="9730" max="9730" width="27.125" customWidth="1"/>
    <col min="9731" max="9731" width="10.625" customWidth="1"/>
    <col min="9732" max="9732" width="11.75" customWidth="1"/>
    <col min="9733" max="9733" width="14.625" customWidth="1"/>
    <col min="9985" max="9985" width="29.625" customWidth="1"/>
    <col min="9986" max="9986" width="27.125" customWidth="1"/>
    <col min="9987" max="9987" width="10.625" customWidth="1"/>
    <col min="9988" max="9988" width="11.75" customWidth="1"/>
    <col min="9989" max="9989" width="14.625" customWidth="1"/>
    <col min="10241" max="10241" width="29.625" customWidth="1"/>
    <col min="10242" max="10242" width="27.125" customWidth="1"/>
    <col min="10243" max="10243" width="10.625" customWidth="1"/>
    <col min="10244" max="10244" width="11.75" customWidth="1"/>
    <col min="10245" max="10245" width="14.625" customWidth="1"/>
    <col min="10497" max="10497" width="29.625" customWidth="1"/>
    <col min="10498" max="10498" width="27.125" customWidth="1"/>
    <col min="10499" max="10499" width="10.625" customWidth="1"/>
    <col min="10500" max="10500" width="11.75" customWidth="1"/>
    <col min="10501" max="10501" width="14.625" customWidth="1"/>
    <col min="10753" max="10753" width="29.625" customWidth="1"/>
    <col min="10754" max="10754" width="27.125" customWidth="1"/>
    <col min="10755" max="10755" width="10.625" customWidth="1"/>
    <col min="10756" max="10756" width="11.75" customWidth="1"/>
    <col min="10757" max="10757" width="14.625" customWidth="1"/>
    <col min="11009" max="11009" width="29.625" customWidth="1"/>
    <col min="11010" max="11010" width="27.125" customWidth="1"/>
    <col min="11011" max="11011" width="10.625" customWidth="1"/>
    <col min="11012" max="11012" width="11.75" customWidth="1"/>
    <col min="11013" max="11013" width="14.625" customWidth="1"/>
    <col min="11265" max="11265" width="29.625" customWidth="1"/>
    <col min="11266" max="11266" width="27.125" customWidth="1"/>
    <col min="11267" max="11267" width="10.625" customWidth="1"/>
    <col min="11268" max="11268" width="11.75" customWidth="1"/>
    <col min="11269" max="11269" width="14.625" customWidth="1"/>
    <col min="11521" max="11521" width="29.625" customWidth="1"/>
    <col min="11522" max="11522" width="27.125" customWidth="1"/>
    <col min="11523" max="11523" width="10.625" customWidth="1"/>
    <col min="11524" max="11524" width="11.75" customWidth="1"/>
    <col min="11525" max="11525" width="14.625" customWidth="1"/>
    <col min="11777" max="11777" width="29.625" customWidth="1"/>
    <col min="11778" max="11778" width="27.125" customWidth="1"/>
    <col min="11779" max="11779" width="10.625" customWidth="1"/>
    <col min="11780" max="11780" width="11.75" customWidth="1"/>
    <col min="11781" max="11781" width="14.625" customWidth="1"/>
    <col min="12033" max="12033" width="29.625" customWidth="1"/>
    <col min="12034" max="12034" width="27.125" customWidth="1"/>
    <col min="12035" max="12035" width="10.625" customWidth="1"/>
    <col min="12036" max="12036" width="11.75" customWidth="1"/>
    <col min="12037" max="12037" width="14.625" customWidth="1"/>
    <col min="12289" max="12289" width="29.625" customWidth="1"/>
    <col min="12290" max="12290" width="27.125" customWidth="1"/>
    <col min="12291" max="12291" width="10.625" customWidth="1"/>
    <col min="12292" max="12292" width="11.75" customWidth="1"/>
    <col min="12293" max="12293" width="14.625" customWidth="1"/>
    <col min="12545" max="12545" width="29.625" customWidth="1"/>
    <col min="12546" max="12546" width="27.125" customWidth="1"/>
    <col min="12547" max="12547" width="10.625" customWidth="1"/>
    <col min="12548" max="12548" width="11.75" customWidth="1"/>
    <col min="12549" max="12549" width="14.625" customWidth="1"/>
    <col min="12801" max="12801" width="29.625" customWidth="1"/>
    <col min="12802" max="12802" width="27.125" customWidth="1"/>
    <col min="12803" max="12803" width="10.625" customWidth="1"/>
    <col min="12804" max="12804" width="11.75" customWidth="1"/>
    <col min="12805" max="12805" width="14.625" customWidth="1"/>
    <col min="13057" max="13057" width="29.625" customWidth="1"/>
    <col min="13058" max="13058" width="27.125" customWidth="1"/>
    <col min="13059" max="13059" width="10.625" customWidth="1"/>
    <col min="13060" max="13060" width="11.75" customWidth="1"/>
    <col min="13061" max="13061" width="14.625" customWidth="1"/>
    <col min="13313" max="13313" width="29.625" customWidth="1"/>
    <col min="13314" max="13314" width="27.125" customWidth="1"/>
    <col min="13315" max="13315" width="10.625" customWidth="1"/>
    <col min="13316" max="13316" width="11.75" customWidth="1"/>
    <col min="13317" max="13317" width="14.625" customWidth="1"/>
    <col min="13569" max="13569" width="29.625" customWidth="1"/>
    <col min="13570" max="13570" width="27.125" customWidth="1"/>
    <col min="13571" max="13571" width="10.625" customWidth="1"/>
    <col min="13572" max="13572" width="11.75" customWidth="1"/>
    <col min="13573" max="13573" width="14.625" customWidth="1"/>
    <col min="13825" max="13825" width="29.625" customWidth="1"/>
    <col min="13826" max="13826" width="27.125" customWidth="1"/>
    <col min="13827" max="13827" width="10.625" customWidth="1"/>
    <col min="13828" max="13828" width="11.75" customWidth="1"/>
    <col min="13829" max="13829" width="14.625" customWidth="1"/>
    <col min="14081" max="14081" width="29.625" customWidth="1"/>
    <col min="14082" max="14082" width="27.125" customWidth="1"/>
    <col min="14083" max="14083" width="10.625" customWidth="1"/>
    <col min="14084" max="14084" width="11.75" customWidth="1"/>
    <col min="14085" max="14085" width="14.625" customWidth="1"/>
    <col min="14337" max="14337" width="29.625" customWidth="1"/>
    <col min="14338" max="14338" width="27.125" customWidth="1"/>
    <col min="14339" max="14339" width="10.625" customWidth="1"/>
    <col min="14340" max="14340" width="11.75" customWidth="1"/>
    <col min="14341" max="14341" width="14.625" customWidth="1"/>
    <col min="14593" max="14593" width="29.625" customWidth="1"/>
    <col min="14594" max="14594" width="27.125" customWidth="1"/>
    <col min="14595" max="14595" width="10.625" customWidth="1"/>
    <col min="14596" max="14596" width="11.75" customWidth="1"/>
    <col min="14597" max="14597" width="14.625" customWidth="1"/>
    <col min="14849" max="14849" width="29.625" customWidth="1"/>
    <col min="14850" max="14850" width="27.125" customWidth="1"/>
    <col min="14851" max="14851" width="10.625" customWidth="1"/>
    <col min="14852" max="14852" width="11.75" customWidth="1"/>
    <col min="14853" max="14853" width="14.625" customWidth="1"/>
    <col min="15105" max="15105" width="29.625" customWidth="1"/>
    <col min="15106" max="15106" width="27.125" customWidth="1"/>
    <col min="15107" max="15107" width="10.625" customWidth="1"/>
    <col min="15108" max="15108" width="11.75" customWidth="1"/>
    <col min="15109" max="15109" width="14.625" customWidth="1"/>
    <col min="15361" max="15361" width="29.625" customWidth="1"/>
    <col min="15362" max="15362" width="27.125" customWidth="1"/>
    <col min="15363" max="15363" width="10.625" customWidth="1"/>
    <col min="15364" max="15364" width="11.75" customWidth="1"/>
    <col min="15365" max="15365" width="14.625" customWidth="1"/>
    <col min="15617" max="15617" width="29.625" customWidth="1"/>
    <col min="15618" max="15618" width="27.125" customWidth="1"/>
    <col min="15619" max="15619" width="10.625" customWidth="1"/>
    <col min="15620" max="15620" width="11.75" customWidth="1"/>
    <col min="15621" max="15621" width="14.625" customWidth="1"/>
    <col min="15873" max="15873" width="29.625" customWidth="1"/>
    <col min="15874" max="15874" width="27.125" customWidth="1"/>
    <col min="15875" max="15875" width="10.625" customWidth="1"/>
    <col min="15876" max="15876" width="11.75" customWidth="1"/>
    <col min="15877" max="15877" width="14.625" customWidth="1"/>
    <col min="16129" max="16129" width="29.625" customWidth="1"/>
    <col min="16130" max="16130" width="27.125" customWidth="1"/>
    <col min="16131" max="16131" width="10.625" customWidth="1"/>
    <col min="16132" max="16132" width="11.75" customWidth="1"/>
    <col min="16133" max="16133" width="14.625" customWidth="1"/>
  </cols>
  <sheetData>
    <row r="1" spans="1:9" ht="17.399999999999999" x14ac:dyDescent="0.3">
      <c r="A1" s="429" t="s">
        <v>569</v>
      </c>
      <c r="B1" s="429"/>
      <c r="C1" s="429"/>
      <c r="D1" s="429"/>
      <c r="E1" s="429"/>
      <c r="F1" s="63"/>
      <c r="G1" s="63"/>
      <c r="H1" s="63"/>
      <c r="I1" s="63"/>
    </row>
    <row r="2" spans="1:9" ht="15.6" x14ac:dyDescent="0.3">
      <c r="A2" s="64" t="s">
        <v>65</v>
      </c>
    </row>
    <row r="3" spans="1:9" ht="15.6" x14ac:dyDescent="0.3">
      <c r="A3" s="64"/>
    </row>
    <row r="5" spans="1:9" ht="15.6" x14ac:dyDescent="0.3">
      <c r="A5" s="64" t="s">
        <v>570</v>
      </c>
    </row>
    <row r="7" spans="1:9" ht="15.6" x14ac:dyDescent="0.3">
      <c r="A7" s="64" t="s">
        <v>571</v>
      </c>
    </row>
    <row r="8" spans="1:9" ht="13.2" x14ac:dyDescent="0.25">
      <c r="A8" s="65" t="s">
        <v>161</v>
      </c>
      <c r="B8" s="65" t="s">
        <v>162</v>
      </c>
      <c r="C8" s="66"/>
      <c r="D8" s="66"/>
    </row>
    <row r="9" spans="1:9" x14ac:dyDescent="0.2">
      <c r="A9" s="66"/>
      <c r="B9" s="66"/>
      <c r="C9" s="66"/>
      <c r="D9" s="66"/>
    </row>
    <row r="10" spans="1:9" x14ac:dyDescent="0.2">
      <c r="A10" s="66"/>
      <c r="B10" s="66"/>
      <c r="C10" s="66"/>
      <c r="D10" s="66"/>
    </row>
    <row r="11" spans="1:9" x14ac:dyDescent="0.2">
      <c r="A11" s="66"/>
      <c r="B11" s="66"/>
      <c r="C11" s="66"/>
      <c r="D11" s="66"/>
    </row>
    <row r="12" spans="1:9" x14ac:dyDescent="0.2">
      <c r="A12" s="66"/>
      <c r="B12" s="66"/>
      <c r="C12" s="66"/>
      <c r="D12" s="66"/>
    </row>
    <row r="13" spans="1:9" ht="12" thickBot="1" x14ac:dyDescent="0.25"/>
    <row r="14" spans="1:9" ht="47.4" thickBot="1" x14ac:dyDescent="0.35">
      <c r="A14" s="67" t="s">
        <v>572</v>
      </c>
      <c r="B14" s="68" t="s">
        <v>573</v>
      </c>
      <c r="C14" s="69" t="s">
        <v>567</v>
      </c>
      <c r="D14" s="68" t="s">
        <v>574</v>
      </c>
      <c r="E14" s="70" t="s">
        <v>575</v>
      </c>
      <c r="F14" s="64"/>
    </row>
    <row r="15" spans="1:9" ht="15" customHeight="1" x14ac:dyDescent="0.2">
      <c r="A15" s="71"/>
      <c r="B15" s="72"/>
      <c r="C15" s="66"/>
      <c r="D15" s="72"/>
      <c r="E15" s="61"/>
    </row>
    <row r="16" spans="1:9" ht="15" customHeight="1" x14ac:dyDescent="0.2">
      <c r="A16" s="71"/>
      <c r="B16" s="72"/>
      <c r="C16" s="66"/>
      <c r="D16" s="72"/>
      <c r="E16" s="61"/>
    </row>
    <row r="17" spans="1:5" ht="15" customHeight="1" x14ac:dyDescent="0.2">
      <c r="A17" s="71"/>
      <c r="B17" s="72"/>
      <c r="C17" s="66"/>
      <c r="D17" s="72"/>
      <c r="E17" s="61"/>
    </row>
    <row r="18" spans="1:5" ht="15" customHeight="1" x14ac:dyDescent="0.2">
      <c r="A18" s="71"/>
      <c r="B18" s="72"/>
      <c r="C18" s="66"/>
      <c r="D18" s="72"/>
      <c r="E18" s="61"/>
    </row>
    <row r="19" spans="1:5" ht="15" customHeight="1" x14ac:dyDescent="0.2">
      <c r="A19" s="71"/>
      <c r="B19" s="72"/>
      <c r="C19" s="66"/>
      <c r="D19" s="72"/>
      <c r="E19" s="61"/>
    </row>
    <row r="20" spans="1:5" ht="15" customHeight="1" x14ac:dyDescent="0.2">
      <c r="A20" s="71"/>
      <c r="B20" s="72"/>
      <c r="C20" s="66"/>
      <c r="D20" s="72"/>
      <c r="E20" s="61"/>
    </row>
    <row r="21" spans="1:5" ht="15" customHeight="1" x14ac:dyDescent="0.2">
      <c r="A21" s="71"/>
      <c r="B21" s="72"/>
      <c r="C21" s="66"/>
      <c r="D21" s="72"/>
      <c r="E21" s="61"/>
    </row>
    <row r="22" spans="1:5" ht="15" customHeight="1" x14ac:dyDescent="0.2">
      <c r="A22" s="71"/>
      <c r="B22" s="72"/>
      <c r="C22" s="66"/>
      <c r="D22" s="72"/>
      <c r="E22" s="61"/>
    </row>
    <row r="23" spans="1:5" ht="15" customHeight="1" x14ac:dyDescent="0.2">
      <c r="A23" s="71"/>
      <c r="B23" s="72"/>
      <c r="C23" s="66"/>
      <c r="D23" s="72"/>
      <c r="E23" s="61"/>
    </row>
    <row r="24" spans="1:5" ht="15" customHeight="1" x14ac:dyDescent="0.2">
      <c r="A24" s="71"/>
      <c r="B24" s="72"/>
      <c r="C24" s="66"/>
      <c r="D24" s="72"/>
      <c r="E24" s="61"/>
    </row>
    <row r="25" spans="1:5" ht="15" customHeight="1" x14ac:dyDescent="0.2">
      <c r="A25" s="71"/>
      <c r="B25" s="72"/>
      <c r="C25" s="66"/>
      <c r="D25" s="72"/>
      <c r="E25" s="61"/>
    </row>
    <row r="26" spans="1:5" ht="15" customHeight="1" x14ac:dyDescent="0.2">
      <c r="A26" s="71"/>
      <c r="B26" s="72"/>
      <c r="C26" s="66"/>
      <c r="D26" s="72"/>
      <c r="E26" s="61"/>
    </row>
    <row r="27" spans="1:5" ht="15" customHeight="1" x14ac:dyDescent="0.2">
      <c r="A27" s="71"/>
      <c r="B27" s="72"/>
      <c r="C27" s="66"/>
      <c r="D27" s="72"/>
      <c r="E27" s="61"/>
    </row>
    <row r="28" spans="1:5" ht="15" customHeight="1" x14ac:dyDescent="0.2">
      <c r="A28" s="71"/>
      <c r="B28" s="72"/>
      <c r="C28" s="66"/>
      <c r="D28" s="72"/>
      <c r="E28" s="61"/>
    </row>
    <row r="29" spans="1:5" ht="15" customHeight="1" x14ac:dyDescent="0.2">
      <c r="A29" s="71"/>
      <c r="B29" s="72"/>
      <c r="C29" s="66"/>
      <c r="D29" s="72"/>
      <c r="E29" s="61"/>
    </row>
    <row r="30" spans="1:5" ht="15" customHeight="1" x14ac:dyDescent="0.2">
      <c r="A30" s="71"/>
      <c r="B30" s="72"/>
      <c r="C30" s="66"/>
      <c r="D30" s="72"/>
      <c r="E30" s="61"/>
    </row>
    <row r="31" spans="1:5" ht="15" customHeight="1" x14ac:dyDescent="0.2">
      <c r="A31" s="71"/>
      <c r="B31" s="72"/>
      <c r="C31" s="66"/>
      <c r="D31" s="72"/>
      <c r="E31" s="61"/>
    </row>
    <row r="32" spans="1:5" ht="15" customHeight="1" x14ac:dyDescent="0.2">
      <c r="A32" s="71"/>
      <c r="B32" s="72"/>
      <c r="C32" s="66"/>
      <c r="D32" s="72"/>
      <c r="E32" s="61"/>
    </row>
    <row r="33" spans="1:5" ht="15" customHeight="1" x14ac:dyDescent="0.2">
      <c r="A33" s="71"/>
      <c r="B33" s="72"/>
      <c r="C33" s="66"/>
      <c r="D33" s="72"/>
      <c r="E33" s="61"/>
    </row>
    <row r="34" spans="1:5" ht="15" customHeight="1" x14ac:dyDescent="0.2">
      <c r="A34" s="71"/>
      <c r="B34" s="72"/>
      <c r="C34" s="66"/>
      <c r="D34" s="72"/>
      <c r="E34" s="61"/>
    </row>
    <row r="35" spans="1:5" ht="15" customHeight="1" x14ac:dyDescent="0.2">
      <c r="A35" s="71"/>
      <c r="B35" s="72"/>
      <c r="C35" s="66"/>
      <c r="D35" s="72"/>
      <c r="E35" s="61"/>
    </row>
    <row r="36" spans="1:5" ht="15" customHeight="1" x14ac:dyDescent="0.2">
      <c r="A36" s="71"/>
      <c r="B36" s="72"/>
      <c r="C36" s="66"/>
      <c r="D36" s="72"/>
      <c r="E36" s="61"/>
    </row>
    <row r="37" spans="1:5" ht="15" customHeight="1" x14ac:dyDescent="0.2">
      <c r="A37" s="71"/>
      <c r="B37" s="72"/>
      <c r="C37" s="66"/>
      <c r="D37" s="72"/>
      <c r="E37" s="61"/>
    </row>
    <row r="38" spans="1:5" ht="15" customHeight="1" x14ac:dyDescent="0.2">
      <c r="A38" s="71"/>
      <c r="B38" s="72"/>
      <c r="C38" s="66"/>
      <c r="D38" s="72"/>
      <c r="E38" s="61"/>
    </row>
    <row r="39" spans="1:5" ht="15" customHeight="1" x14ac:dyDescent="0.2">
      <c r="A39" s="71"/>
      <c r="B39" s="72"/>
      <c r="C39" s="66"/>
      <c r="D39" s="72"/>
      <c r="E39" s="61"/>
    </row>
    <row r="40" spans="1:5" ht="15" customHeight="1" x14ac:dyDescent="0.2">
      <c r="A40" s="71"/>
      <c r="B40" s="72"/>
      <c r="C40" s="66"/>
      <c r="D40" s="72"/>
      <c r="E40" s="61"/>
    </row>
    <row r="41" spans="1:5" ht="15" customHeight="1" x14ac:dyDescent="0.2">
      <c r="A41" s="71"/>
      <c r="B41" s="72"/>
      <c r="C41" s="66"/>
      <c r="D41" s="72"/>
      <c r="E41" s="61"/>
    </row>
    <row r="42" spans="1:5" ht="15" customHeight="1" x14ac:dyDescent="0.2">
      <c r="A42" s="71"/>
      <c r="B42" s="72"/>
      <c r="C42" s="66"/>
      <c r="D42" s="72"/>
      <c r="E42" s="61"/>
    </row>
    <row r="43" spans="1:5" ht="15" customHeight="1" thickBot="1" x14ac:dyDescent="0.25">
      <c r="A43" s="73"/>
      <c r="B43" s="74"/>
      <c r="C43" s="75"/>
      <c r="D43" s="74"/>
      <c r="E43" s="62"/>
    </row>
    <row r="45" spans="1:5" ht="13.2" x14ac:dyDescent="0.25">
      <c r="A45" s="76" t="s">
        <v>576</v>
      </c>
    </row>
  </sheetData>
  <mergeCells count="1">
    <mergeCell ref="A1:E1"/>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2BA54-08EF-4B4D-8C96-6AA1692E2707}">
  <dimension ref="A2:J173"/>
  <sheetViews>
    <sheetView zoomScaleNormal="100" workbookViewId="0">
      <selection activeCell="A2" sqref="A2"/>
    </sheetView>
  </sheetViews>
  <sheetFormatPr defaultRowHeight="11.4" x14ac:dyDescent="0.2"/>
  <sheetData>
    <row r="2" spans="1:10" ht="27.6" x14ac:dyDescent="0.45">
      <c r="A2" s="285" t="s">
        <v>577</v>
      </c>
      <c r="B2" s="286"/>
      <c r="C2" s="286"/>
      <c r="D2" s="286"/>
      <c r="E2" s="286"/>
      <c r="F2" s="286"/>
      <c r="G2" s="286"/>
      <c r="H2" s="286"/>
      <c r="I2" s="286"/>
      <c r="J2" s="286"/>
    </row>
    <row r="173" spans="2:2" x14ac:dyDescent="0.2">
      <c r="B173" s="282"/>
    </row>
  </sheetData>
  <printOptions horizontalCentered="1" verticalCentered="1"/>
  <pageMargins left="0.31496062992125984" right="0.31496062992125984" top="0.15748031496062992" bottom="0.15748031496062992"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A31F5-52CE-4EA2-8692-C9FCA18329CE}">
  <dimension ref="A1:J81"/>
  <sheetViews>
    <sheetView workbookViewId="0">
      <selection activeCell="O17" sqref="O17"/>
    </sheetView>
  </sheetViews>
  <sheetFormatPr defaultColWidth="9.125" defaultRowHeight="13.2" x14ac:dyDescent="0.3"/>
  <cols>
    <col min="1" max="9" width="9.125" style="81"/>
    <col min="10" max="10" width="10.875" style="81" customWidth="1"/>
    <col min="11" max="16384" width="9.125" style="81"/>
  </cols>
  <sheetData>
    <row r="1" spans="1:10" ht="14.4" x14ac:dyDescent="0.35">
      <c r="A1" s="431" t="s">
        <v>163</v>
      </c>
      <c r="B1" s="431"/>
      <c r="C1" s="431"/>
      <c r="D1" s="431"/>
      <c r="E1" s="431"/>
      <c r="F1" s="431"/>
      <c r="G1" s="431"/>
      <c r="H1" s="431"/>
      <c r="I1" s="431"/>
      <c r="J1" s="431"/>
    </row>
    <row r="2" spans="1:10" x14ac:dyDescent="0.3">
      <c r="A2" s="430" t="s">
        <v>399</v>
      </c>
      <c r="B2" s="430"/>
      <c r="C2" s="430"/>
      <c r="D2" s="430"/>
      <c r="E2" s="430"/>
      <c r="F2" s="430"/>
      <c r="G2" s="430"/>
      <c r="H2" s="430"/>
      <c r="I2" s="430"/>
      <c r="J2" s="430"/>
    </row>
    <row r="3" spans="1:10" ht="14.4" x14ac:dyDescent="0.35">
      <c r="A3" s="431" t="s">
        <v>221</v>
      </c>
      <c r="B3" s="431"/>
      <c r="C3" s="431"/>
      <c r="D3" s="431"/>
      <c r="E3" s="431"/>
      <c r="F3" s="431"/>
      <c r="G3" s="431"/>
      <c r="H3" s="431"/>
      <c r="I3" s="431"/>
      <c r="J3" s="431"/>
    </row>
    <row r="4" spans="1:10" x14ac:dyDescent="0.3">
      <c r="A4" s="430" t="s">
        <v>400</v>
      </c>
      <c r="B4" s="430"/>
      <c r="C4" s="430"/>
      <c r="D4" s="430"/>
      <c r="E4" s="430"/>
      <c r="F4" s="430"/>
      <c r="G4" s="430"/>
      <c r="H4" s="430"/>
      <c r="I4" s="430"/>
      <c r="J4" s="430"/>
    </row>
    <row r="5" spans="1:10" x14ac:dyDescent="0.3">
      <c r="A5" s="430" t="s">
        <v>222</v>
      </c>
      <c r="B5" s="430"/>
      <c r="C5" s="430"/>
      <c r="D5" s="430"/>
      <c r="E5" s="430"/>
      <c r="F5" s="430"/>
      <c r="G5" s="430"/>
      <c r="H5" s="430"/>
      <c r="I5" s="430"/>
      <c r="J5" s="430"/>
    </row>
    <row r="6" spans="1:10" x14ac:dyDescent="0.3">
      <c r="A6" s="430" t="s">
        <v>164</v>
      </c>
      <c r="B6" s="430"/>
      <c r="C6" s="430"/>
      <c r="D6" s="430"/>
      <c r="E6" s="430"/>
      <c r="F6" s="430"/>
      <c r="G6" s="430"/>
      <c r="H6" s="430"/>
      <c r="I6" s="430"/>
      <c r="J6" s="430"/>
    </row>
    <row r="7" spans="1:10" x14ac:dyDescent="0.3">
      <c r="A7" s="430" t="s">
        <v>165</v>
      </c>
      <c r="B7" s="430"/>
      <c r="C7" s="430"/>
      <c r="D7" s="430"/>
      <c r="E7" s="430"/>
      <c r="F7" s="430"/>
      <c r="G7" s="430"/>
      <c r="H7" s="430"/>
      <c r="I7" s="430"/>
      <c r="J7" s="430"/>
    </row>
    <row r="8" spans="1:10" ht="14.4" x14ac:dyDescent="0.35">
      <c r="A8" s="431" t="s">
        <v>166</v>
      </c>
      <c r="B8" s="431"/>
      <c r="C8" s="431"/>
      <c r="D8" s="431"/>
      <c r="E8" s="431"/>
      <c r="F8" s="431"/>
      <c r="G8" s="431"/>
      <c r="H8" s="431"/>
      <c r="I8" s="431"/>
      <c r="J8" s="431"/>
    </row>
    <row r="9" spans="1:10" x14ac:dyDescent="0.3">
      <c r="A9" s="430" t="s">
        <v>167</v>
      </c>
      <c r="B9" s="430"/>
      <c r="C9" s="430"/>
      <c r="D9" s="430"/>
      <c r="E9" s="430"/>
      <c r="F9" s="430"/>
      <c r="G9" s="430"/>
      <c r="H9" s="430"/>
      <c r="I9" s="430"/>
      <c r="J9" s="430"/>
    </row>
    <row r="10" spans="1:10" x14ac:dyDescent="0.3">
      <c r="A10" s="430" t="s">
        <v>223</v>
      </c>
      <c r="B10" s="430"/>
      <c r="C10" s="430"/>
      <c r="D10" s="430"/>
      <c r="E10" s="430"/>
      <c r="F10" s="430"/>
      <c r="G10" s="430"/>
      <c r="H10" s="430"/>
      <c r="I10" s="430"/>
      <c r="J10" s="430"/>
    </row>
    <row r="11" spans="1:10" x14ac:dyDescent="0.3">
      <c r="A11" s="430" t="s">
        <v>168</v>
      </c>
      <c r="B11" s="430"/>
      <c r="C11" s="430"/>
      <c r="D11" s="430"/>
      <c r="E11" s="430"/>
      <c r="F11" s="430"/>
      <c r="G11" s="430"/>
      <c r="H11" s="430"/>
      <c r="I11" s="430"/>
      <c r="J11" s="430"/>
    </row>
    <row r="12" spans="1:10" x14ac:dyDescent="0.3">
      <c r="A12" s="430" t="s">
        <v>169</v>
      </c>
      <c r="B12" s="430"/>
      <c r="C12" s="430"/>
      <c r="D12" s="430"/>
      <c r="E12" s="430"/>
      <c r="F12" s="430"/>
      <c r="G12" s="430"/>
      <c r="H12" s="430"/>
      <c r="I12" s="430"/>
      <c r="J12" s="430"/>
    </row>
    <row r="13" spans="1:10" x14ac:dyDescent="0.3">
      <c r="A13" s="430" t="s">
        <v>170</v>
      </c>
      <c r="B13" s="430"/>
      <c r="C13" s="430"/>
      <c r="D13" s="430"/>
      <c r="E13" s="430"/>
      <c r="F13" s="430"/>
      <c r="G13" s="430"/>
      <c r="H13" s="430"/>
      <c r="I13" s="430"/>
      <c r="J13" s="430"/>
    </row>
    <row r="14" spans="1:10" x14ac:dyDescent="0.3">
      <c r="A14" s="430" t="s">
        <v>224</v>
      </c>
      <c r="B14" s="430"/>
      <c r="C14" s="430"/>
      <c r="D14" s="430"/>
      <c r="E14" s="430"/>
      <c r="F14" s="430"/>
      <c r="G14" s="430"/>
      <c r="H14" s="430"/>
      <c r="I14" s="430"/>
      <c r="J14" s="430"/>
    </row>
    <row r="15" spans="1:10" x14ac:dyDescent="0.3">
      <c r="A15" s="430" t="s">
        <v>171</v>
      </c>
      <c r="B15" s="430"/>
      <c r="C15" s="430"/>
      <c r="D15" s="430"/>
      <c r="E15" s="430"/>
      <c r="F15" s="430"/>
      <c r="G15" s="430"/>
      <c r="H15" s="430"/>
      <c r="I15" s="430"/>
      <c r="J15" s="430"/>
    </row>
    <row r="16" spans="1:10" x14ac:dyDescent="0.3">
      <c r="A16" s="430" t="s">
        <v>172</v>
      </c>
      <c r="B16" s="430"/>
      <c r="C16" s="430"/>
      <c r="D16" s="430"/>
      <c r="E16" s="430"/>
      <c r="F16" s="430"/>
      <c r="G16" s="430"/>
      <c r="H16" s="430"/>
      <c r="I16" s="430"/>
      <c r="J16" s="430"/>
    </row>
    <row r="17" spans="1:10" x14ac:dyDescent="0.3">
      <c r="A17" s="430" t="s">
        <v>173</v>
      </c>
      <c r="B17" s="430"/>
      <c r="C17" s="430"/>
      <c r="D17" s="430"/>
      <c r="E17" s="430"/>
      <c r="F17" s="430"/>
      <c r="G17" s="430"/>
      <c r="H17" s="430"/>
      <c r="I17" s="430"/>
      <c r="J17" s="430"/>
    </row>
    <row r="18" spans="1:10" x14ac:dyDescent="0.3">
      <c r="A18" s="430" t="s">
        <v>174</v>
      </c>
      <c r="B18" s="430"/>
      <c r="C18" s="430"/>
      <c r="D18" s="430"/>
      <c r="E18" s="430"/>
      <c r="F18" s="430"/>
      <c r="G18" s="430"/>
      <c r="H18" s="430"/>
      <c r="I18" s="430"/>
      <c r="J18" s="430"/>
    </row>
    <row r="19" spans="1:10" x14ac:dyDescent="0.3">
      <c r="A19" s="430" t="s">
        <v>175</v>
      </c>
      <c r="B19" s="430"/>
      <c r="C19" s="430"/>
      <c r="D19" s="430"/>
      <c r="E19" s="430"/>
      <c r="F19" s="430"/>
      <c r="G19" s="430"/>
      <c r="H19" s="430"/>
      <c r="I19" s="430"/>
      <c r="J19" s="430"/>
    </row>
    <row r="20" spans="1:10" ht="14.4" x14ac:dyDescent="0.35">
      <c r="A20" s="431" t="s">
        <v>401</v>
      </c>
      <c r="B20" s="431"/>
      <c r="C20" s="431"/>
      <c r="D20" s="431"/>
      <c r="E20" s="431"/>
      <c r="F20" s="431"/>
      <c r="G20" s="431"/>
      <c r="H20" s="431"/>
      <c r="I20" s="431"/>
      <c r="J20" s="431"/>
    </row>
    <row r="21" spans="1:10" x14ac:dyDescent="0.3">
      <c r="A21" s="430" t="s">
        <v>176</v>
      </c>
      <c r="B21" s="430"/>
      <c r="C21" s="430"/>
      <c r="D21" s="430"/>
      <c r="E21" s="430"/>
      <c r="F21" s="430"/>
      <c r="G21" s="430"/>
      <c r="H21" s="430"/>
      <c r="I21" s="430"/>
      <c r="J21" s="430"/>
    </row>
    <row r="22" spans="1:10" x14ac:dyDescent="0.3">
      <c r="A22" s="430" t="s">
        <v>177</v>
      </c>
      <c r="B22" s="430"/>
      <c r="C22" s="430"/>
      <c r="D22" s="430"/>
      <c r="E22" s="430"/>
      <c r="F22" s="430"/>
      <c r="G22" s="430"/>
      <c r="H22" s="430"/>
      <c r="I22" s="430"/>
      <c r="J22" s="430"/>
    </row>
    <row r="23" spans="1:10" x14ac:dyDescent="0.3">
      <c r="A23" s="430" t="s">
        <v>178</v>
      </c>
      <c r="B23" s="430"/>
      <c r="C23" s="430"/>
      <c r="D23" s="430"/>
      <c r="E23" s="430"/>
      <c r="F23" s="430"/>
      <c r="G23" s="430"/>
      <c r="H23" s="430"/>
      <c r="I23" s="430"/>
      <c r="J23" s="430"/>
    </row>
    <row r="24" spans="1:10" x14ac:dyDescent="0.3">
      <c r="A24" s="430" t="s">
        <v>179</v>
      </c>
      <c r="B24" s="430"/>
      <c r="C24" s="430"/>
      <c r="D24" s="430"/>
      <c r="E24" s="430"/>
      <c r="F24" s="430"/>
      <c r="G24" s="430"/>
      <c r="H24" s="430"/>
      <c r="I24" s="430"/>
      <c r="J24" s="430"/>
    </row>
    <row r="25" spans="1:10" x14ac:dyDescent="0.3">
      <c r="A25" s="430" t="s">
        <v>180</v>
      </c>
      <c r="B25" s="430"/>
      <c r="C25" s="430"/>
      <c r="D25" s="430"/>
      <c r="E25" s="430"/>
      <c r="F25" s="430"/>
      <c r="G25" s="430"/>
      <c r="H25" s="430"/>
      <c r="I25" s="430"/>
      <c r="J25" s="430"/>
    </row>
    <row r="26" spans="1:10" x14ac:dyDescent="0.3">
      <c r="A26" s="430" t="s">
        <v>181</v>
      </c>
      <c r="B26" s="430"/>
      <c r="C26" s="430"/>
      <c r="D26" s="430"/>
      <c r="E26" s="430"/>
      <c r="F26" s="430"/>
      <c r="G26" s="430"/>
      <c r="H26" s="430"/>
      <c r="I26" s="430"/>
      <c r="J26" s="430"/>
    </row>
    <row r="27" spans="1:10" x14ac:dyDescent="0.3">
      <c r="A27" s="430" t="s">
        <v>182</v>
      </c>
      <c r="B27" s="430"/>
      <c r="C27" s="430"/>
      <c r="D27" s="430"/>
      <c r="E27" s="430"/>
      <c r="F27" s="430"/>
      <c r="G27" s="430"/>
      <c r="H27" s="430"/>
      <c r="I27" s="430"/>
      <c r="J27" s="430"/>
    </row>
    <row r="28" spans="1:10" x14ac:dyDescent="0.3">
      <c r="A28" s="430" t="s">
        <v>183</v>
      </c>
      <c r="B28" s="430"/>
      <c r="C28" s="430"/>
      <c r="D28" s="430"/>
      <c r="E28" s="430"/>
      <c r="F28" s="430"/>
      <c r="G28" s="430"/>
      <c r="H28" s="430"/>
      <c r="I28" s="430"/>
      <c r="J28" s="430"/>
    </row>
    <row r="29" spans="1:10" x14ac:dyDescent="0.3">
      <c r="A29" s="430" t="s">
        <v>184</v>
      </c>
      <c r="B29" s="430"/>
      <c r="C29" s="430"/>
      <c r="D29" s="430"/>
      <c r="E29" s="430"/>
      <c r="F29" s="430"/>
      <c r="G29" s="430"/>
      <c r="H29" s="430"/>
      <c r="I29" s="430"/>
      <c r="J29" s="430"/>
    </row>
    <row r="30" spans="1:10" x14ac:dyDescent="0.3">
      <c r="A30" s="81" t="s">
        <v>185</v>
      </c>
    </row>
    <row r="31" spans="1:10" x14ac:dyDescent="0.3">
      <c r="A31" s="430" t="s">
        <v>186</v>
      </c>
      <c r="B31" s="430"/>
      <c r="C31" s="430"/>
      <c r="D31" s="430"/>
      <c r="E31" s="430"/>
      <c r="F31" s="430"/>
      <c r="G31" s="430"/>
      <c r="H31" s="430"/>
      <c r="I31" s="430"/>
      <c r="J31" s="430"/>
    </row>
    <row r="32" spans="1:10" x14ac:dyDescent="0.3">
      <c r="A32" s="81" t="s">
        <v>187</v>
      </c>
    </row>
    <row r="33" spans="1:10" x14ac:dyDescent="0.3">
      <c r="A33" s="430" t="s">
        <v>188</v>
      </c>
      <c r="B33" s="430"/>
      <c r="C33" s="430"/>
      <c r="D33" s="430"/>
      <c r="E33" s="430"/>
      <c r="F33" s="430"/>
      <c r="G33" s="430"/>
      <c r="H33" s="430"/>
      <c r="I33" s="430"/>
      <c r="J33" s="430"/>
    </row>
    <row r="34" spans="1:10" x14ac:dyDescent="0.3">
      <c r="A34" s="430" t="s">
        <v>189</v>
      </c>
      <c r="B34" s="430"/>
      <c r="C34" s="430"/>
      <c r="D34" s="430"/>
      <c r="E34" s="430"/>
      <c r="F34" s="430"/>
      <c r="G34" s="430"/>
      <c r="H34" s="430"/>
      <c r="I34" s="430"/>
      <c r="J34" s="430"/>
    </row>
    <row r="35" spans="1:10" x14ac:dyDescent="0.3">
      <c r="A35" s="430" t="s">
        <v>190</v>
      </c>
      <c r="B35" s="430"/>
      <c r="C35" s="430"/>
      <c r="D35" s="430"/>
      <c r="E35" s="430"/>
      <c r="F35" s="430"/>
      <c r="G35" s="430"/>
      <c r="H35" s="430"/>
      <c r="I35" s="430"/>
      <c r="J35" s="430"/>
    </row>
    <row r="36" spans="1:10" x14ac:dyDescent="0.3">
      <c r="A36" s="430" t="s">
        <v>191</v>
      </c>
      <c r="B36" s="430"/>
      <c r="C36" s="430"/>
      <c r="D36" s="430"/>
      <c r="E36" s="430"/>
      <c r="F36" s="430"/>
      <c r="G36" s="430"/>
      <c r="H36" s="430"/>
      <c r="I36" s="430"/>
      <c r="J36" s="430"/>
    </row>
    <row r="37" spans="1:10" x14ac:dyDescent="0.3">
      <c r="A37" s="430" t="s">
        <v>192</v>
      </c>
      <c r="B37" s="430"/>
      <c r="C37" s="430"/>
      <c r="D37" s="430"/>
      <c r="E37" s="430"/>
      <c r="F37" s="430"/>
      <c r="G37" s="430"/>
      <c r="H37" s="430"/>
      <c r="I37" s="430"/>
      <c r="J37" s="430"/>
    </row>
    <row r="38" spans="1:10" x14ac:dyDescent="0.3">
      <c r="A38" s="430" t="s">
        <v>193</v>
      </c>
      <c r="B38" s="430"/>
      <c r="C38" s="430"/>
      <c r="D38" s="430"/>
      <c r="E38" s="430"/>
      <c r="F38" s="430"/>
      <c r="G38" s="430"/>
      <c r="H38" s="430"/>
      <c r="I38" s="430"/>
      <c r="J38" s="430"/>
    </row>
    <row r="39" spans="1:10" x14ac:dyDescent="0.3">
      <c r="A39" s="430" t="s">
        <v>194</v>
      </c>
      <c r="B39" s="430"/>
      <c r="C39" s="430"/>
      <c r="D39" s="430"/>
      <c r="E39" s="430"/>
      <c r="F39" s="430"/>
      <c r="G39" s="430"/>
      <c r="H39" s="430"/>
      <c r="I39" s="430"/>
      <c r="J39" s="430"/>
    </row>
    <row r="40" spans="1:10" x14ac:dyDescent="0.3">
      <c r="A40" s="430" t="s">
        <v>195</v>
      </c>
      <c r="B40" s="430"/>
      <c r="C40" s="430"/>
      <c r="D40" s="430"/>
      <c r="E40" s="430"/>
      <c r="F40" s="430"/>
      <c r="G40" s="430"/>
      <c r="H40" s="430"/>
      <c r="I40" s="430"/>
      <c r="J40" s="430"/>
    </row>
    <row r="41" spans="1:10" x14ac:dyDescent="0.3">
      <c r="A41" s="430" t="s">
        <v>196</v>
      </c>
      <c r="B41" s="430"/>
      <c r="C41" s="430"/>
      <c r="D41" s="430"/>
      <c r="E41" s="430"/>
      <c r="F41" s="430"/>
      <c r="G41" s="430"/>
      <c r="H41" s="430"/>
      <c r="I41" s="430"/>
      <c r="J41" s="430"/>
    </row>
    <row r="42" spans="1:10" x14ac:dyDescent="0.3">
      <c r="A42" s="430" t="s">
        <v>197</v>
      </c>
      <c r="B42" s="430"/>
      <c r="C42" s="430"/>
      <c r="D42" s="430"/>
      <c r="E42" s="430"/>
      <c r="F42" s="430"/>
      <c r="G42" s="430"/>
      <c r="H42" s="430"/>
      <c r="I42" s="430"/>
      <c r="J42" s="430"/>
    </row>
    <row r="43" spans="1:10" x14ac:dyDescent="0.3">
      <c r="A43" s="430" t="s">
        <v>198</v>
      </c>
      <c r="B43" s="430"/>
      <c r="C43" s="430"/>
      <c r="D43" s="430"/>
      <c r="E43" s="430"/>
      <c r="F43" s="430"/>
      <c r="G43" s="430"/>
      <c r="H43" s="430"/>
      <c r="I43" s="430"/>
      <c r="J43" s="430"/>
    </row>
    <row r="44" spans="1:10" x14ac:dyDescent="0.3">
      <c r="A44" s="430" t="s">
        <v>199</v>
      </c>
      <c r="B44" s="430"/>
      <c r="C44" s="430"/>
      <c r="D44" s="430"/>
      <c r="E44" s="430"/>
      <c r="F44" s="430"/>
      <c r="G44" s="430"/>
      <c r="H44" s="430"/>
      <c r="I44" s="430"/>
      <c r="J44" s="430"/>
    </row>
    <row r="45" spans="1:10" x14ac:dyDescent="0.3">
      <c r="A45" s="430" t="s">
        <v>200</v>
      </c>
      <c r="B45" s="430"/>
      <c r="C45" s="430"/>
      <c r="D45" s="430"/>
      <c r="E45" s="430"/>
      <c r="F45" s="430"/>
      <c r="G45" s="430"/>
      <c r="H45" s="430"/>
      <c r="I45" s="430"/>
      <c r="J45" s="430"/>
    </row>
    <row r="46" spans="1:10" x14ac:dyDescent="0.3">
      <c r="A46" s="430" t="s">
        <v>201</v>
      </c>
      <c r="B46" s="430"/>
      <c r="C46" s="430"/>
      <c r="D46" s="430"/>
      <c r="E46" s="430"/>
      <c r="F46" s="430"/>
      <c r="G46" s="430"/>
      <c r="H46" s="430"/>
      <c r="I46" s="430"/>
      <c r="J46" s="430"/>
    </row>
    <row r="47" spans="1:10" x14ac:dyDescent="0.3">
      <c r="A47" s="430" t="s">
        <v>202</v>
      </c>
      <c r="B47" s="430"/>
      <c r="C47" s="430"/>
      <c r="D47" s="430"/>
      <c r="E47" s="430"/>
      <c r="F47" s="430"/>
      <c r="G47" s="430"/>
      <c r="H47" s="430"/>
      <c r="I47" s="430"/>
      <c r="J47" s="430"/>
    </row>
    <row r="48" spans="1:10" x14ac:dyDescent="0.3">
      <c r="A48" s="430" t="s">
        <v>203</v>
      </c>
      <c r="B48" s="430"/>
      <c r="C48" s="430"/>
      <c r="D48" s="430"/>
      <c r="E48" s="430"/>
      <c r="F48" s="430"/>
      <c r="G48" s="430"/>
      <c r="H48" s="430"/>
      <c r="I48" s="430"/>
      <c r="J48" s="430"/>
    </row>
    <row r="49" spans="1:10" x14ac:dyDescent="0.3">
      <c r="A49" s="430" t="s">
        <v>204</v>
      </c>
      <c r="B49" s="430"/>
      <c r="C49" s="430"/>
      <c r="D49" s="430"/>
      <c r="E49" s="430"/>
      <c r="F49" s="430"/>
      <c r="G49" s="430"/>
      <c r="H49" s="430"/>
      <c r="I49" s="430"/>
      <c r="J49" s="430"/>
    </row>
    <row r="50" spans="1:10" x14ac:dyDescent="0.3">
      <c r="A50" s="430" t="s">
        <v>205</v>
      </c>
      <c r="B50" s="430"/>
      <c r="C50" s="430"/>
      <c r="D50" s="430"/>
      <c r="E50" s="430"/>
      <c r="F50" s="430"/>
      <c r="G50" s="430"/>
      <c r="H50" s="430"/>
      <c r="I50" s="430"/>
      <c r="J50" s="430"/>
    </row>
    <row r="51" spans="1:10" x14ac:dyDescent="0.3">
      <c r="A51" s="430" t="s">
        <v>206</v>
      </c>
      <c r="B51" s="430"/>
      <c r="C51" s="430"/>
      <c r="D51" s="430"/>
      <c r="E51" s="430"/>
      <c r="F51" s="430"/>
      <c r="G51" s="430"/>
      <c r="H51" s="430"/>
      <c r="I51" s="430"/>
      <c r="J51" s="430"/>
    </row>
    <row r="52" spans="1:10" x14ac:dyDescent="0.3">
      <c r="A52" s="430" t="s">
        <v>207</v>
      </c>
      <c r="B52" s="430"/>
      <c r="C52" s="430"/>
      <c r="D52" s="430"/>
      <c r="E52" s="430"/>
      <c r="F52" s="430"/>
      <c r="G52" s="430"/>
      <c r="H52" s="430"/>
      <c r="I52" s="430"/>
      <c r="J52" s="430"/>
    </row>
    <row r="53" spans="1:10" x14ac:dyDescent="0.3">
      <c r="A53" s="430" t="s">
        <v>208</v>
      </c>
      <c r="B53" s="430"/>
      <c r="C53" s="430"/>
      <c r="D53" s="430"/>
      <c r="E53" s="430"/>
      <c r="F53" s="430"/>
      <c r="G53" s="430"/>
      <c r="H53" s="430"/>
      <c r="I53" s="430"/>
      <c r="J53" s="430"/>
    </row>
    <row r="54" spans="1:10" x14ac:dyDescent="0.3">
      <c r="A54" s="430" t="s">
        <v>209</v>
      </c>
      <c r="B54" s="430"/>
      <c r="C54" s="430"/>
      <c r="D54" s="430"/>
      <c r="E54" s="430"/>
      <c r="F54" s="430"/>
      <c r="G54" s="430"/>
      <c r="H54" s="430"/>
      <c r="I54" s="430"/>
      <c r="J54" s="430"/>
    </row>
    <row r="55" spans="1:10" x14ac:dyDescent="0.3">
      <c r="A55" s="430" t="s">
        <v>210</v>
      </c>
      <c r="B55" s="430"/>
      <c r="C55" s="430"/>
      <c r="D55" s="430"/>
      <c r="E55" s="430"/>
      <c r="F55" s="430"/>
      <c r="G55" s="430"/>
      <c r="H55" s="430"/>
      <c r="I55" s="430"/>
      <c r="J55" s="430"/>
    </row>
    <row r="56" spans="1:10" x14ac:dyDescent="0.3">
      <c r="A56" s="430" t="s">
        <v>211</v>
      </c>
      <c r="B56" s="430"/>
      <c r="C56" s="430"/>
      <c r="D56" s="430"/>
      <c r="E56" s="430"/>
      <c r="F56" s="430"/>
      <c r="G56" s="430"/>
      <c r="H56" s="430"/>
      <c r="I56" s="430"/>
      <c r="J56" s="430"/>
    </row>
    <row r="57" spans="1:10" x14ac:dyDescent="0.3">
      <c r="A57" s="430" t="s">
        <v>212</v>
      </c>
      <c r="B57" s="430"/>
      <c r="C57" s="430"/>
      <c r="D57" s="430"/>
      <c r="E57" s="430"/>
      <c r="F57" s="430"/>
      <c r="G57" s="430"/>
      <c r="H57" s="430"/>
      <c r="I57" s="430"/>
      <c r="J57" s="430"/>
    </row>
    <row r="58" spans="1:10" x14ac:dyDescent="0.3">
      <c r="A58" s="430" t="s">
        <v>213</v>
      </c>
      <c r="B58" s="430"/>
      <c r="C58" s="430"/>
      <c r="D58" s="430"/>
      <c r="E58" s="430"/>
      <c r="F58" s="430"/>
      <c r="G58" s="430"/>
      <c r="H58" s="430"/>
      <c r="I58" s="430"/>
      <c r="J58" s="430"/>
    </row>
    <row r="59" spans="1:10" x14ac:dyDescent="0.3">
      <c r="A59" s="430" t="s">
        <v>214</v>
      </c>
      <c r="B59" s="430"/>
      <c r="C59" s="430"/>
      <c r="D59" s="430"/>
      <c r="E59" s="430"/>
      <c r="F59" s="430"/>
      <c r="G59" s="430"/>
      <c r="H59" s="430"/>
      <c r="I59" s="430"/>
      <c r="J59" s="430"/>
    </row>
    <row r="60" spans="1:10" x14ac:dyDescent="0.3">
      <c r="A60" s="430" t="s">
        <v>215</v>
      </c>
      <c r="B60" s="430"/>
      <c r="C60" s="430"/>
      <c r="D60" s="430"/>
      <c r="E60" s="430"/>
      <c r="F60" s="430"/>
      <c r="G60" s="430"/>
      <c r="H60" s="430"/>
      <c r="I60" s="430"/>
      <c r="J60" s="430"/>
    </row>
    <row r="61" spans="1:10" ht="14.4" x14ac:dyDescent="0.35">
      <c r="A61" s="431" t="s">
        <v>216</v>
      </c>
      <c r="B61" s="431"/>
      <c r="C61" s="431"/>
      <c r="D61" s="431"/>
      <c r="E61" s="431"/>
      <c r="F61" s="431"/>
      <c r="G61" s="431"/>
      <c r="H61" s="431"/>
      <c r="I61" s="431"/>
      <c r="J61" s="431"/>
    </row>
    <row r="62" spans="1:10" x14ac:dyDescent="0.3">
      <c r="A62" s="430" t="s">
        <v>217</v>
      </c>
      <c r="B62" s="430"/>
      <c r="C62" s="430"/>
      <c r="D62" s="430"/>
      <c r="E62" s="430"/>
      <c r="F62" s="430"/>
      <c r="G62" s="430"/>
      <c r="H62" s="430"/>
      <c r="I62" s="430"/>
      <c r="J62" s="430"/>
    </row>
    <row r="63" spans="1:10" x14ac:dyDescent="0.3">
      <c r="A63" s="430" t="s">
        <v>218</v>
      </c>
      <c r="B63" s="430"/>
      <c r="C63" s="430"/>
      <c r="D63" s="430"/>
      <c r="E63" s="430"/>
      <c r="F63" s="430"/>
      <c r="G63" s="430"/>
      <c r="H63" s="430"/>
      <c r="I63" s="430"/>
      <c r="J63" s="430"/>
    </row>
    <row r="64" spans="1:10" ht="14.4" x14ac:dyDescent="0.35">
      <c r="A64" s="431" t="s">
        <v>578</v>
      </c>
      <c r="B64" s="431"/>
      <c r="C64" s="431"/>
      <c r="D64" s="431"/>
      <c r="E64" s="431"/>
      <c r="F64" s="431"/>
      <c r="G64" s="431"/>
      <c r="H64" s="431"/>
      <c r="I64" s="431"/>
      <c r="J64" s="431"/>
    </row>
    <row r="65" spans="1:10" x14ac:dyDescent="0.3">
      <c r="A65" s="430" t="s">
        <v>579</v>
      </c>
      <c r="B65" s="430"/>
      <c r="C65" s="430"/>
      <c r="D65" s="430"/>
      <c r="E65" s="430"/>
      <c r="F65" s="430"/>
      <c r="G65" s="430"/>
      <c r="H65" s="430"/>
      <c r="I65" s="430"/>
      <c r="J65" s="430"/>
    </row>
    <row r="66" spans="1:10" x14ac:dyDescent="0.3">
      <c r="A66" s="430" t="s">
        <v>225</v>
      </c>
      <c r="B66" s="430"/>
      <c r="C66" s="430"/>
      <c r="D66" s="430"/>
      <c r="E66" s="430"/>
      <c r="F66" s="430"/>
      <c r="G66" s="430"/>
      <c r="H66" s="430"/>
      <c r="I66" s="430"/>
      <c r="J66" s="430"/>
    </row>
    <row r="67" spans="1:10" x14ac:dyDescent="0.3">
      <c r="A67" s="430" t="s">
        <v>580</v>
      </c>
      <c r="B67" s="430"/>
      <c r="C67" s="430"/>
      <c r="D67" s="430"/>
      <c r="E67" s="430"/>
      <c r="F67" s="430"/>
      <c r="G67" s="430"/>
      <c r="H67" s="430"/>
      <c r="I67" s="430"/>
      <c r="J67" s="430"/>
    </row>
    <row r="68" spans="1:10" x14ac:dyDescent="0.3">
      <c r="A68" s="430" t="s">
        <v>581</v>
      </c>
      <c r="B68" s="430"/>
      <c r="C68" s="430"/>
      <c r="D68" s="430"/>
      <c r="E68" s="430"/>
      <c r="F68" s="430"/>
      <c r="G68" s="430"/>
      <c r="H68" s="430"/>
      <c r="I68" s="430"/>
      <c r="J68" s="430"/>
    </row>
    <row r="69" spans="1:10" x14ac:dyDescent="0.3">
      <c r="A69" s="430" t="s">
        <v>219</v>
      </c>
      <c r="B69" s="430"/>
      <c r="C69" s="430"/>
      <c r="D69" s="430"/>
      <c r="E69" s="430"/>
      <c r="F69" s="430"/>
      <c r="G69" s="430"/>
      <c r="H69" s="430"/>
      <c r="I69" s="430"/>
      <c r="J69" s="430"/>
    </row>
    <row r="70" spans="1:10" x14ac:dyDescent="0.3">
      <c r="A70" s="430" t="s">
        <v>582</v>
      </c>
      <c r="B70" s="430"/>
      <c r="C70" s="430"/>
      <c r="D70" s="430"/>
      <c r="E70" s="430"/>
      <c r="F70" s="430"/>
      <c r="G70" s="430"/>
      <c r="H70" s="430"/>
      <c r="I70" s="430"/>
      <c r="J70" s="430"/>
    </row>
    <row r="71" spans="1:10" x14ac:dyDescent="0.3">
      <c r="A71" s="430" t="s">
        <v>220</v>
      </c>
      <c r="B71" s="430"/>
      <c r="C71" s="430"/>
      <c r="D71" s="430"/>
      <c r="E71" s="430"/>
      <c r="F71" s="430"/>
      <c r="G71" s="430"/>
      <c r="H71" s="430"/>
      <c r="I71" s="430"/>
      <c r="J71" s="430"/>
    </row>
    <row r="72" spans="1:10" x14ac:dyDescent="0.3">
      <c r="A72" s="430" t="s">
        <v>583</v>
      </c>
      <c r="B72" s="430"/>
      <c r="C72" s="430"/>
      <c r="D72" s="430"/>
      <c r="E72" s="430"/>
      <c r="F72" s="430"/>
      <c r="G72" s="430"/>
      <c r="H72" s="430"/>
      <c r="I72" s="430"/>
      <c r="J72" s="430"/>
    </row>
    <row r="73" spans="1:10" x14ac:dyDescent="0.3">
      <c r="A73" s="430" t="s">
        <v>584</v>
      </c>
      <c r="B73" s="430"/>
      <c r="C73" s="430"/>
      <c r="D73" s="430"/>
      <c r="E73" s="430"/>
      <c r="F73" s="430"/>
      <c r="G73" s="430"/>
      <c r="H73" s="430"/>
      <c r="I73" s="430"/>
      <c r="J73" s="430"/>
    </row>
    <row r="74" spans="1:10" x14ac:dyDescent="0.3">
      <c r="A74" s="430" t="s">
        <v>585</v>
      </c>
      <c r="B74" s="430"/>
      <c r="C74" s="430"/>
      <c r="D74" s="430"/>
      <c r="E74" s="430"/>
      <c r="F74" s="430"/>
      <c r="G74" s="430"/>
      <c r="H74" s="430"/>
      <c r="I74" s="430"/>
      <c r="J74" s="430"/>
    </row>
    <row r="75" spans="1:10" x14ac:dyDescent="0.3">
      <c r="A75" s="430" t="s">
        <v>586</v>
      </c>
      <c r="B75" s="430"/>
      <c r="C75" s="430"/>
      <c r="D75" s="430"/>
      <c r="E75" s="430"/>
      <c r="F75" s="430"/>
      <c r="G75" s="430"/>
      <c r="H75" s="430"/>
      <c r="I75" s="430"/>
      <c r="J75" s="430"/>
    </row>
    <row r="76" spans="1:10" x14ac:dyDescent="0.3">
      <c r="A76" s="430" t="s">
        <v>587</v>
      </c>
      <c r="B76" s="430"/>
      <c r="C76" s="430"/>
      <c r="D76" s="430"/>
      <c r="E76" s="430"/>
      <c r="F76" s="430"/>
      <c r="G76" s="430"/>
      <c r="H76" s="430"/>
      <c r="I76" s="430"/>
      <c r="J76" s="430"/>
    </row>
    <row r="77" spans="1:10" x14ac:dyDescent="0.3">
      <c r="A77" s="430"/>
      <c r="B77" s="430"/>
      <c r="C77" s="430"/>
      <c r="D77" s="430"/>
      <c r="E77" s="430"/>
      <c r="F77" s="430"/>
      <c r="G77" s="430"/>
      <c r="H77" s="430"/>
      <c r="I77" s="430"/>
      <c r="J77" s="430"/>
    </row>
    <row r="78" spans="1:10" x14ac:dyDescent="0.3">
      <c r="A78" s="430" t="s">
        <v>588</v>
      </c>
      <c r="B78" s="430"/>
      <c r="C78" s="430"/>
      <c r="D78" s="430"/>
      <c r="E78" s="430"/>
      <c r="F78" s="430"/>
      <c r="G78" s="430"/>
      <c r="H78" s="430"/>
      <c r="I78" s="430"/>
      <c r="J78" s="430"/>
    </row>
    <row r="79" spans="1:10" x14ac:dyDescent="0.3">
      <c r="A79" s="430" t="s">
        <v>589</v>
      </c>
      <c r="B79" s="430"/>
      <c r="C79" s="430"/>
      <c r="D79" s="430"/>
      <c r="E79" s="430"/>
      <c r="F79" s="430"/>
      <c r="G79" s="430"/>
      <c r="H79" s="430"/>
      <c r="I79" s="430"/>
      <c r="J79" s="430"/>
    </row>
    <row r="80" spans="1:10" x14ac:dyDescent="0.3">
      <c r="A80" s="430" t="s">
        <v>590</v>
      </c>
      <c r="B80" s="430"/>
      <c r="C80" s="430"/>
      <c r="D80" s="430"/>
      <c r="E80" s="430"/>
      <c r="F80" s="430"/>
      <c r="G80" s="430"/>
      <c r="H80" s="430"/>
      <c r="I80" s="430"/>
      <c r="J80" s="430"/>
    </row>
    <row r="81" spans="1:10" x14ac:dyDescent="0.3">
      <c r="A81" s="430" t="s">
        <v>591</v>
      </c>
      <c r="B81" s="430"/>
      <c r="C81" s="430"/>
      <c r="D81" s="430"/>
      <c r="E81" s="430"/>
      <c r="F81" s="430"/>
      <c r="G81" s="430"/>
      <c r="H81" s="430"/>
      <c r="I81" s="430"/>
      <c r="J81" s="430"/>
    </row>
  </sheetData>
  <mergeCells count="79">
    <mergeCell ref="A12:J12"/>
    <mergeCell ref="A1:J1"/>
    <mergeCell ref="A2:J2"/>
    <mergeCell ref="A3:J3"/>
    <mergeCell ref="A4:J4"/>
    <mergeCell ref="A5:J5"/>
    <mergeCell ref="A6:J6"/>
    <mergeCell ref="A7:J7"/>
    <mergeCell ref="A8:J8"/>
    <mergeCell ref="A9:J9"/>
    <mergeCell ref="A10:J10"/>
    <mergeCell ref="A11:J11"/>
    <mergeCell ref="A23:J23"/>
    <mergeCell ref="A13:J13"/>
    <mergeCell ref="A14:J14"/>
    <mergeCell ref="A15:J15"/>
    <mergeCell ref="A16:J16"/>
    <mergeCell ref="A17:J17"/>
    <mergeCell ref="A18:J18"/>
    <mergeCell ref="A19:J19"/>
    <mergeCell ref="A20:J20"/>
    <mergeCell ref="A21:J21"/>
    <mergeCell ref="A22:J22"/>
    <mergeCell ref="A37:J37"/>
    <mergeCell ref="A24:J24"/>
    <mergeCell ref="A25:J25"/>
    <mergeCell ref="A26:J26"/>
    <mergeCell ref="A27:J27"/>
    <mergeCell ref="A28:J28"/>
    <mergeCell ref="A29:J29"/>
    <mergeCell ref="A31:J31"/>
    <mergeCell ref="A33:J33"/>
    <mergeCell ref="A34:J34"/>
    <mergeCell ref="A35:J35"/>
    <mergeCell ref="A36:J36"/>
    <mergeCell ref="A49:J49"/>
    <mergeCell ref="A38:J38"/>
    <mergeCell ref="A39:J39"/>
    <mergeCell ref="A40:J40"/>
    <mergeCell ref="A41:J41"/>
    <mergeCell ref="A42:J42"/>
    <mergeCell ref="A43:J43"/>
    <mergeCell ref="A44:J44"/>
    <mergeCell ref="A45:J45"/>
    <mergeCell ref="A46:J46"/>
    <mergeCell ref="A47:J47"/>
    <mergeCell ref="A48:J48"/>
    <mergeCell ref="A61:J61"/>
    <mergeCell ref="A50:J50"/>
    <mergeCell ref="A51:J51"/>
    <mergeCell ref="A52:J52"/>
    <mergeCell ref="A53:J53"/>
    <mergeCell ref="A54:J54"/>
    <mergeCell ref="A55:J55"/>
    <mergeCell ref="A56:J56"/>
    <mergeCell ref="A57:J57"/>
    <mergeCell ref="A58:J58"/>
    <mergeCell ref="A59:J59"/>
    <mergeCell ref="A60:J60"/>
    <mergeCell ref="A62:J62"/>
    <mergeCell ref="A63:J63"/>
    <mergeCell ref="A64:J64"/>
    <mergeCell ref="A65:J65"/>
    <mergeCell ref="A66:J66"/>
    <mergeCell ref="A67:J67"/>
    <mergeCell ref="A68:J68"/>
    <mergeCell ref="A69:J69"/>
    <mergeCell ref="A70:J70"/>
    <mergeCell ref="A71:J71"/>
    <mergeCell ref="A78:J78"/>
    <mergeCell ref="A79:J79"/>
    <mergeCell ref="A80:J80"/>
    <mergeCell ref="A81:J81"/>
    <mergeCell ref="A72:J72"/>
    <mergeCell ref="A73:J73"/>
    <mergeCell ref="A74:J74"/>
    <mergeCell ref="A75:J75"/>
    <mergeCell ref="A76:J76"/>
    <mergeCell ref="A77:J7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42BA-F05F-4E41-B5E8-D7DB66D0EA4C}">
  <dimension ref="A1:J66"/>
  <sheetViews>
    <sheetView zoomScaleNormal="100" workbookViewId="0">
      <selection activeCell="F12" sqref="F12"/>
    </sheetView>
  </sheetViews>
  <sheetFormatPr defaultRowHeight="11.4" x14ac:dyDescent="0.2"/>
  <cols>
    <col min="1" max="1" width="7.375" customWidth="1"/>
    <col min="2" max="2" width="15.875" customWidth="1"/>
    <col min="3" max="3" width="16.25" customWidth="1"/>
    <col min="4" max="4" width="16.125" customWidth="1"/>
    <col min="5" max="5" width="10.875" customWidth="1"/>
    <col min="6" max="6" width="9.625" customWidth="1"/>
    <col min="7" max="7" width="10" customWidth="1"/>
    <col min="8" max="8" width="9.75" customWidth="1"/>
    <col min="9" max="10" width="13.625" customWidth="1"/>
    <col min="257" max="257" width="7.375" customWidth="1"/>
    <col min="258" max="258" width="15.875" customWidth="1"/>
    <col min="259" max="259" width="16.25" customWidth="1"/>
    <col min="260" max="260" width="16.125" customWidth="1"/>
    <col min="261" max="261" width="10.875" customWidth="1"/>
    <col min="262" max="262" width="9.625" customWidth="1"/>
    <col min="263" max="263" width="10" customWidth="1"/>
    <col min="264" max="264" width="9.75" customWidth="1"/>
    <col min="265" max="265" width="13" customWidth="1"/>
    <col min="266" max="266" width="13.625" customWidth="1"/>
    <col min="513" max="513" width="7.375" customWidth="1"/>
    <col min="514" max="514" width="15.875" customWidth="1"/>
    <col min="515" max="515" width="16.25" customWidth="1"/>
    <col min="516" max="516" width="16.125" customWidth="1"/>
    <col min="517" max="517" width="10.875" customWidth="1"/>
    <col min="518" max="518" width="9.625" customWidth="1"/>
    <col min="519" max="519" width="10" customWidth="1"/>
    <col min="520" max="520" width="9.75" customWidth="1"/>
    <col min="521" max="521" width="13" customWidth="1"/>
    <col min="522" max="522" width="13.625" customWidth="1"/>
    <col min="769" max="769" width="7.375" customWidth="1"/>
    <col min="770" max="770" width="15.875" customWidth="1"/>
    <col min="771" max="771" width="16.25" customWidth="1"/>
    <col min="772" max="772" width="16.125" customWidth="1"/>
    <col min="773" max="773" width="10.875" customWidth="1"/>
    <col min="774" max="774" width="9.625" customWidth="1"/>
    <col min="775" max="775" width="10" customWidth="1"/>
    <col min="776" max="776" width="9.75" customWidth="1"/>
    <col min="777" max="777" width="13" customWidth="1"/>
    <col min="778" max="778" width="13.625" customWidth="1"/>
    <col min="1025" max="1025" width="7.375" customWidth="1"/>
    <col min="1026" max="1026" width="15.875" customWidth="1"/>
    <col min="1027" max="1027" width="16.25" customWidth="1"/>
    <col min="1028" max="1028" width="16.125" customWidth="1"/>
    <col min="1029" max="1029" width="10.875" customWidth="1"/>
    <col min="1030" max="1030" width="9.625" customWidth="1"/>
    <col min="1031" max="1031" width="10" customWidth="1"/>
    <col min="1032" max="1032" width="9.75" customWidth="1"/>
    <col min="1033" max="1033" width="13" customWidth="1"/>
    <col min="1034" max="1034" width="13.625" customWidth="1"/>
    <col min="1281" max="1281" width="7.375" customWidth="1"/>
    <col min="1282" max="1282" width="15.875" customWidth="1"/>
    <col min="1283" max="1283" width="16.25" customWidth="1"/>
    <col min="1284" max="1284" width="16.125" customWidth="1"/>
    <col min="1285" max="1285" width="10.875" customWidth="1"/>
    <col min="1286" max="1286" width="9.625" customWidth="1"/>
    <col min="1287" max="1287" width="10" customWidth="1"/>
    <col min="1288" max="1288" width="9.75" customWidth="1"/>
    <col min="1289" max="1289" width="13" customWidth="1"/>
    <col min="1290" max="1290" width="13.625" customWidth="1"/>
    <col min="1537" max="1537" width="7.375" customWidth="1"/>
    <col min="1538" max="1538" width="15.875" customWidth="1"/>
    <col min="1539" max="1539" width="16.25" customWidth="1"/>
    <col min="1540" max="1540" width="16.125" customWidth="1"/>
    <col min="1541" max="1541" width="10.875" customWidth="1"/>
    <col min="1542" max="1542" width="9.625" customWidth="1"/>
    <col min="1543" max="1543" width="10" customWidth="1"/>
    <col min="1544" max="1544" width="9.75" customWidth="1"/>
    <col min="1545" max="1545" width="13" customWidth="1"/>
    <col min="1546" max="1546" width="13.625" customWidth="1"/>
    <col min="1793" max="1793" width="7.375" customWidth="1"/>
    <col min="1794" max="1794" width="15.875" customWidth="1"/>
    <col min="1795" max="1795" width="16.25" customWidth="1"/>
    <col min="1796" max="1796" width="16.125" customWidth="1"/>
    <col min="1797" max="1797" width="10.875" customWidth="1"/>
    <col min="1798" max="1798" width="9.625" customWidth="1"/>
    <col min="1799" max="1799" width="10" customWidth="1"/>
    <col min="1800" max="1800" width="9.75" customWidth="1"/>
    <col min="1801" max="1801" width="13" customWidth="1"/>
    <col min="1802" max="1802" width="13.625" customWidth="1"/>
    <col min="2049" max="2049" width="7.375" customWidth="1"/>
    <col min="2050" max="2050" width="15.875" customWidth="1"/>
    <col min="2051" max="2051" width="16.25" customWidth="1"/>
    <col min="2052" max="2052" width="16.125" customWidth="1"/>
    <col min="2053" max="2053" width="10.875" customWidth="1"/>
    <col min="2054" max="2054" width="9.625" customWidth="1"/>
    <col min="2055" max="2055" width="10" customWidth="1"/>
    <col min="2056" max="2056" width="9.75" customWidth="1"/>
    <col min="2057" max="2057" width="13" customWidth="1"/>
    <col min="2058" max="2058" width="13.625" customWidth="1"/>
    <col min="2305" max="2305" width="7.375" customWidth="1"/>
    <col min="2306" max="2306" width="15.875" customWidth="1"/>
    <col min="2307" max="2307" width="16.25" customWidth="1"/>
    <col min="2308" max="2308" width="16.125" customWidth="1"/>
    <col min="2309" max="2309" width="10.875" customWidth="1"/>
    <col min="2310" max="2310" width="9.625" customWidth="1"/>
    <col min="2311" max="2311" width="10" customWidth="1"/>
    <col min="2312" max="2312" width="9.75" customWidth="1"/>
    <col min="2313" max="2313" width="13" customWidth="1"/>
    <col min="2314" max="2314" width="13.625" customWidth="1"/>
    <col min="2561" max="2561" width="7.375" customWidth="1"/>
    <col min="2562" max="2562" width="15.875" customWidth="1"/>
    <col min="2563" max="2563" width="16.25" customWidth="1"/>
    <col min="2564" max="2564" width="16.125" customWidth="1"/>
    <col min="2565" max="2565" width="10.875" customWidth="1"/>
    <col min="2566" max="2566" width="9.625" customWidth="1"/>
    <col min="2567" max="2567" width="10" customWidth="1"/>
    <col min="2568" max="2568" width="9.75" customWidth="1"/>
    <col min="2569" max="2569" width="13" customWidth="1"/>
    <col min="2570" max="2570" width="13.625" customWidth="1"/>
    <col min="2817" max="2817" width="7.375" customWidth="1"/>
    <col min="2818" max="2818" width="15.875" customWidth="1"/>
    <col min="2819" max="2819" width="16.25" customWidth="1"/>
    <col min="2820" max="2820" width="16.125" customWidth="1"/>
    <col min="2821" max="2821" width="10.875" customWidth="1"/>
    <col min="2822" max="2822" width="9.625" customWidth="1"/>
    <col min="2823" max="2823" width="10" customWidth="1"/>
    <col min="2824" max="2824" width="9.75" customWidth="1"/>
    <col min="2825" max="2825" width="13" customWidth="1"/>
    <col min="2826" max="2826" width="13.625" customWidth="1"/>
    <col min="3073" max="3073" width="7.375" customWidth="1"/>
    <col min="3074" max="3074" width="15.875" customWidth="1"/>
    <col min="3075" max="3075" width="16.25" customWidth="1"/>
    <col min="3076" max="3076" width="16.125" customWidth="1"/>
    <col min="3077" max="3077" width="10.875" customWidth="1"/>
    <col min="3078" max="3078" width="9.625" customWidth="1"/>
    <col min="3079" max="3079" width="10" customWidth="1"/>
    <col min="3080" max="3080" width="9.75" customWidth="1"/>
    <col min="3081" max="3081" width="13" customWidth="1"/>
    <col min="3082" max="3082" width="13.625" customWidth="1"/>
    <col min="3329" max="3329" width="7.375" customWidth="1"/>
    <col min="3330" max="3330" width="15.875" customWidth="1"/>
    <col min="3331" max="3331" width="16.25" customWidth="1"/>
    <col min="3332" max="3332" width="16.125" customWidth="1"/>
    <col min="3333" max="3333" width="10.875" customWidth="1"/>
    <col min="3334" max="3334" width="9.625" customWidth="1"/>
    <col min="3335" max="3335" width="10" customWidth="1"/>
    <col min="3336" max="3336" width="9.75" customWidth="1"/>
    <col min="3337" max="3337" width="13" customWidth="1"/>
    <col min="3338" max="3338" width="13.625" customWidth="1"/>
    <col min="3585" max="3585" width="7.375" customWidth="1"/>
    <col min="3586" max="3586" width="15.875" customWidth="1"/>
    <col min="3587" max="3587" width="16.25" customWidth="1"/>
    <col min="3588" max="3588" width="16.125" customWidth="1"/>
    <col min="3589" max="3589" width="10.875" customWidth="1"/>
    <col min="3590" max="3590" width="9.625" customWidth="1"/>
    <col min="3591" max="3591" width="10" customWidth="1"/>
    <col min="3592" max="3592" width="9.75" customWidth="1"/>
    <col min="3593" max="3593" width="13" customWidth="1"/>
    <col min="3594" max="3594" width="13.625" customWidth="1"/>
    <col min="3841" max="3841" width="7.375" customWidth="1"/>
    <col min="3842" max="3842" width="15.875" customWidth="1"/>
    <col min="3843" max="3843" width="16.25" customWidth="1"/>
    <col min="3844" max="3844" width="16.125" customWidth="1"/>
    <col min="3845" max="3845" width="10.875" customWidth="1"/>
    <col min="3846" max="3846" width="9.625" customWidth="1"/>
    <col min="3847" max="3847" width="10" customWidth="1"/>
    <col min="3848" max="3848" width="9.75" customWidth="1"/>
    <col min="3849" max="3849" width="13" customWidth="1"/>
    <col min="3850" max="3850" width="13.625" customWidth="1"/>
    <col min="4097" max="4097" width="7.375" customWidth="1"/>
    <col min="4098" max="4098" width="15.875" customWidth="1"/>
    <col min="4099" max="4099" width="16.25" customWidth="1"/>
    <col min="4100" max="4100" width="16.125" customWidth="1"/>
    <col min="4101" max="4101" width="10.875" customWidth="1"/>
    <col min="4102" max="4102" width="9.625" customWidth="1"/>
    <col min="4103" max="4103" width="10" customWidth="1"/>
    <col min="4104" max="4104" width="9.75" customWidth="1"/>
    <col min="4105" max="4105" width="13" customWidth="1"/>
    <col min="4106" max="4106" width="13.625" customWidth="1"/>
    <col min="4353" max="4353" width="7.375" customWidth="1"/>
    <col min="4354" max="4354" width="15.875" customWidth="1"/>
    <col min="4355" max="4355" width="16.25" customWidth="1"/>
    <col min="4356" max="4356" width="16.125" customWidth="1"/>
    <col min="4357" max="4357" width="10.875" customWidth="1"/>
    <col min="4358" max="4358" width="9.625" customWidth="1"/>
    <col min="4359" max="4359" width="10" customWidth="1"/>
    <col min="4360" max="4360" width="9.75" customWidth="1"/>
    <col min="4361" max="4361" width="13" customWidth="1"/>
    <col min="4362" max="4362" width="13.625" customWidth="1"/>
    <col min="4609" max="4609" width="7.375" customWidth="1"/>
    <col min="4610" max="4610" width="15.875" customWidth="1"/>
    <col min="4611" max="4611" width="16.25" customWidth="1"/>
    <col min="4612" max="4612" width="16.125" customWidth="1"/>
    <col min="4613" max="4613" width="10.875" customWidth="1"/>
    <col min="4614" max="4614" width="9.625" customWidth="1"/>
    <col min="4615" max="4615" width="10" customWidth="1"/>
    <col min="4616" max="4616" width="9.75" customWidth="1"/>
    <col min="4617" max="4617" width="13" customWidth="1"/>
    <col min="4618" max="4618" width="13.625" customWidth="1"/>
    <col min="4865" max="4865" width="7.375" customWidth="1"/>
    <col min="4866" max="4866" width="15.875" customWidth="1"/>
    <col min="4867" max="4867" width="16.25" customWidth="1"/>
    <col min="4868" max="4868" width="16.125" customWidth="1"/>
    <col min="4869" max="4869" width="10.875" customWidth="1"/>
    <col min="4870" max="4870" width="9.625" customWidth="1"/>
    <col min="4871" max="4871" width="10" customWidth="1"/>
    <col min="4872" max="4872" width="9.75" customWidth="1"/>
    <col min="4873" max="4873" width="13" customWidth="1"/>
    <col min="4874" max="4874" width="13.625" customWidth="1"/>
    <col min="5121" max="5121" width="7.375" customWidth="1"/>
    <col min="5122" max="5122" width="15.875" customWidth="1"/>
    <col min="5123" max="5123" width="16.25" customWidth="1"/>
    <col min="5124" max="5124" width="16.125" customWidth="1"/>
    <col min="5125" max="5125" width="10.875" customWidth="1"/>
    <col min="5126" max="5126" width="9.625" customWidth="1"/>
    <col min="5127" max="5127" width="10" customWidth="1"/>
    <col min="5128" max="5128" width="9.75" customWidth="1"/>
    <col min="5129" max="5129" width="13" customWidth="1"/>
    <col min="5130" max="5130" width="13.625" customWidth="1"/>
    <col min="5377" max="5377" width="7.375" customWidth="1"/>
    <col min="5378" max="5378" width="15.875" customWidth="1"/>
    <col min="5379" max="5379" width="16.25" customWidth="1"/>
    <col min="5380" max="5380" width="16.125" customWidth="1"/>
    <col min="5381" max="5381" width="10.875" customWidth="1"/>
    <col min="5382" max="5382" width="9.625" customWidth="1"/>
    <col min="5383" max="5383" width="10" customWidth="1"/>
    <col min="5384" max="5384" width="9.75" customWidth="1"/>
    <col min="5385" max="5385" width="13" customWidth="1"/>
    <col min="5386" max="5386" width="13.625" customWidth="1"/>
    <col min="5633" max="5633" width="7.375" customWidth="1"/>
    <col min="5634" max="5634" width="15.875" customWidth="1"/>
    <col min="5635" max="5635" width="16.25" customWidth="1"/>
    <col min="5636" max="5636" width="16.125" customWidth="1"/>
    <col min="5637" max="5637" width="10.875" customWidth="1"/>
    <col min="5638" max="5638" width="9.625" customWidth="1"/>
    <col min="5639" max="5639" width="10" customWidth="1"/>
    <col min="5640" max="5640" width="9.75" customWidth="1"/>
    <col min="5641" max="5641" width="13" customWidth="1"/>
    <col min="5642" max="5642" width="13.625" customWidth="1"/>
    <col min="5889" max="5889" width="7.375" customWidth="1"/>
    <col min="5890" max="5890" width="15.875" customWidth="1"/>
    <col min="5891" max="5891" width="16.25" customWidth="1"/>
    <col min="5892" max="5892" width="16.125" customWidth="1"/>
    <col min="5893" max="5893" width="10.875" customWidth="1"/>
    <col min="5894" max="5894" width="9.625" customWidth="1"/>
    <col min="5895" max="5895" width="10" customWidth="1"/>
    <col min="5896" max="5896" width="9.75" customWidth="1"/>
    <col min="5897" max="5897" width="13" customWidth="1"/>
    <col min="5898" max="5898" width="13.625" customWidth="1"/>
    <col min="6145" max="6145" width="7.375" customWidth="1"/>
    <col min="6146" max="6146" width="15.875" customWidth="1"/>
    <col min="6147" max="6147" width="16.25" customWidth="1"/>
    <col min="6148" max="6148" width="16.125" customWidth="1"/>
    <col min="6149" max="6149" width="10.875" customWidth="1"/>
    <col min="6150" max="6150" width="9.625" customWidth="1"/>
    <col min="6151" max="6151" width="10" customWidth="1"/>
    <col min="6152" max="6152" width="9.75" customWidth="1"/>
    <col min="6153" max="6153" width="13" customWidth="1"/>
    <col min="6154" max="6154" width="13.625" customWidth="1"/>
    <col min="6401" max="6401" width="7.375" customWidth="1"/>
    <col min="6402" max="6402" width="15.875" customWidth="1"/>
    <col min="6403" max="6403" width="16.25" customWidth="1"/>
    <col min="6404" max="6404" width="16.125" customWidth="1"/>
    <col min="6405" max="6405" width="10.875" customWidth="1"/>
    <col min="6406" max="6406" width="9.625" customWidth="1"/>
    <col min="6407" max="6407" width="10" customWidth="1"/>
    <col min="6408" max="6408" width="9.75" customWidth="1"/>
    <col min="6409" max="6409" width="13" customWidth="1"/>
    <col min="6410" max="6410" width="13.625" customWidth="1"/>
    <col min="6657" max="6657" width="7.375" customWidth="1"/>
    <col min="6658" max="6658" width="15.875" customWidth="1"/>
    <col min="6659" max="6659" width="16.25" customWidth="1"/>
    <col min="6660" max="6660" width="16.125" customWidth="1"/>
    <col min="6661" max="6661" width="10.875" customWidth="1"/>
    <col min="6662" max="6662" width="9.625" customWidth="1"/>
    <col min="6663" max="6663" width="10" customWidth="1"/>
    <col min="6664" max="6664" width="9.75" customWidth="1"/>
    <col min="6665" max="6665" width="13" customWidth="1"/>
    <col min="6666" max="6666" width="13.625" customWidth="1"/>
    <col min="6913" max="6913" width="7.375" customWidth="1"/>
    <col min="6914" max="6914" width="15.875" customWidth="1"/>
    <col min="6915" max="6915" width="16.25" customWidth="1"/>
    <col min="6916" max="6916" width="16.125" customWidth="1"/>
    <col min="6917" max="6917" width="10.875" customWidth="1"/>
    <col min="6918" max="6918" width="9.625" customWidth="1"/>
    <col min="6919" max="6919" width="10" customWidth="1"/>
    <col min="6920" max="6920" width="9.75" customWidth="1"/>
    <col min="6921" max="6921" width="13" customWidth="1"/>
    <col min="6922" max="6922" width="13.625" customWidth="1"/>
    <col min="7169" max="7169" width="7.375" customWidth="1"/>
    <col min="7170" max="7170" width="15.875" customWidth="1"/>
    <col min="7171" max="7171" width="16.25" customWidth="1"/>
    <col min="7172" max="7172" width="16.125" customWidth="1"/>
    <col min="7173" max="7173" width="10.875" customWidth="1"/>
    <col min="7174" max="7174" width="9.625" customWidth="1"/>
    <col min="7175" max="7175" width="10" customWidth="1"/>
    <col min="7176" max="7176" width="9.75" customWidth="1"/>
    <col min="7177" max="7177" width="13" customWidth="1"/>
    <col min="7178" max="7178" width="13.625" customWidth="1"/>
    <col min="7425" max="7425" width="7.375" customWidth="1"/>
    <col min="7426" max="7426" width="15.875" customWidth="1"/>
    <col min="7427" max="7427" width="16.25" customWidth="1"/>
    <col min="7428" max="7428" width="16.125" customWidth="1"/>
    <col min="7429" max="7429" width="10.875" customWidth="1"/>
    <col min="7430" max="7430" width="9.625" customWidth="1"/>
    <col min="7431" max="7431" width="10" customWidth="1"/>
    <col min="7432" max="7432" width="9.75" customWidth="1"/>
    <col min="7433" max="7433" width="13" customWidth="1"/>
    <col min="7434" max="7434" width="13.625" customWidth="1"/>
    <col min="7681" max="7681" width="7.375" customWidth="1"/>
    <col min="7682" max="7682" width="15.875" customWidth="1"/>
    <col min="7683" max="7683" width="16.25" customWidth="1"/>
    <col min="7684" max="7684" width="16.125" customWidth="1"/>
    <col min="7685" max="7685" width="10.875" customWidth="1"/>
    <col min="7686" max="7686" width="9.625" customWidth="1"/>
    <col min="7687" max="7687" width="10" customWidth="1"/>
    <col min="7688" max="7688" width="9.75" customWidth="1"/>
    <col min="7689" max="7689" width="13" customWidth="1"/>
    <col min="7690" max="7690" width="13.625" customWidth="1"/>
    <col min="7937" max="7937" width="7.375" customWidth="1"/>
    <col min="7938" max="7938" width="15.875" customWidth="1"/>
    <col min="7939" max="7939" width="16.25" customWidth="1"/>
    <col min="7940" max="7940" width="16.125" customWidth="1"/>
    <col min="7941" max="7941" width="10.875" customWidth="1"/>
    <col min="7942" max="7942" width="9.625" customWidth="1"/>
    <col min="7943" max="7943" width="10" customWidth="1"/>
    <col min="7944" max="7944" width="9.75" customWidth="1"/>
    <col min="7945" max="7945" width="13" customWidth="1"/>
    <col min="7946" max="7946" width="13.625" customWidth="1"/>
    <col min="8193" max="8193" width="7.375" customWidth="1"/>
    <col min="8194" max="8194" width="15.875" customWidth="1"/>
    <col min="8195" max="8195" width="16.25" customWidth="1"/>
    <col min="8196" max="8196" width="16.125" customWidth="1"/>
    <col min="8197" max="8197" width="10.875" customWidth="1"/>
    <col min="8198" max="8198" width="9.625" customWidth="1"/>
    <col min="8199" max="8199" width="10" customWidth="1"/>
    <col min="8200" max="8200" width="9.75" customWidth="1"/>
    <col min="8201" max="8201" width="13" customWidth="1"/>
    <col min="8202" max="8202" width="13.625" customWidth="1"/>
    <col min="8449" max="8449" width="7.375" customWidth="1"/>
    <col min="8450" max="8450" width="15.875" customWidth="1"/>
    <col min="8451" max="8451" width="16.25" customWidth="1"/>
    <col min="8452" max="8452" width="16.125" customWidth="1"/>
    <col min="8453" max="8453" width="10.875" customWidth="1"/>
    <col min="8454" max="8454" width="9.625" customWidth="1"/>
    <col min="8455" max="8455" width="10" customWidth="1"/>
    <col min="8456" max="8456" width="9.75" customWidth="1"/>
    <col min="8457" max="8457" width="13" customWidth="1"/>
    <col min="8458" max="8458" width="13.625" customWidth="1"/>
    <col min="8705" max="8705" width="7.375" customWidth="1"/>
    <col min="8706" max="8706" width="15.875" customWidth="1"/>
    <col min="8707" max="8707" width="16.25" customWidth="1"/>
    <col min="8708" max="8708" width="16.125" customWidth="1"/>
    <col min="8709" max="8709" width="10.875" customWidth="1"/>
    <col min="8710" max="8710" width="9.625" customWidth="1"/>
    <col min="8711" max="8711" width="10" customWidth="1"/>
    <col min="8712" max="8712" width="9.75" customWidth="1"/>
    <col min="8713" max="8713" width="13" customWidth="1"/>
    <col min="8714" max="8714" width="13.625" customWidth="1"/>
    <col min="8961" max="8961" width="7.375" customWidth="1"/>
    <col min="8962" max="8962" width="15.875" customWidth="1"/>
    <col min="8963" max="8963" width="16.25" customWidth="1"/>
    <col min="8964" max="8964" width="16.125" customWidth="1"/>
    <col min="8965" max="8965" width="10.875" customWidth="1"/>
    <col min="8966" max="8966" width="9.625" customWidth="1"/>
    <col min="8967" max="8967" width="10" customWidth="1"/>
    <col min="8968" max="8968" width="9.75" customWidth="1"/>
    <col min="8969" max="8969" width="13" customWidth="1"/>
    <col min="8970" max="8970" width="13.625" customWidth="1"/>
    <col min="9217" max="9217" width="7.375" customWidth="1"/>
    <col min="9218" max="9218" width="15.875" customWidth="1"/>
    <col min="9219" max="9219" width="16.25" customWidth="1"/>
    <col min="9220" max="9220" width="16.125" customWidth="1"/>
    <col min="9221" max="9221" width="10.875" customWidth="1"/>
    <col min="9222" max="9222" width="9.625" customWidth="1"/>
    <col min="9223" max="9223" width="10" customWidth="1"/>
    <col min="9224" max="9224" width="9.75" customWidth="1"/>
    <col min="9225" max="9225" width="13" customWidth="1"/>
    <col min="9226" max="9226" width="13.625" customWidth="1"/>
    <col min="9473" max="9473" width="7.375" customWidth="1"/>
    <col min="9474" max="9474" width="15.875" customWidth="1"/>
    <col min="9475" max="9475" width="16.25" customWidth="1"/>
    <col min="9476" max="9476" width="16.125" customWidth="1"/>
    <col min="9477" max="9477" width="10.875" customWidth="1"/>
    <col min="9478" max="9478" width="9.625" customWidth="1"/>
    <col min="9479" max="9479" width="10" customWidth="1"/>
    <col min="9480" max="9480" width="9.75" customWidth="1"/>
    <col min="9481" max="9481" width="13" customWidth="1"/>
    <col min="9482" max="9482" width="13.625" customWidth="1"/>
    <col min="9729" max="9729" width="7.375" customWidth="1"/>
    <col min="9730" max="9730" width="15.875" customWidth="1"/>
    <col min="9731" max="9731" width="16.25" customWidth="1"/>
    <col min="9732" max="9732" width="16.125" customWidth="1"/>
    <col min="9733" max="9733" width="10.875" customWidth="1"/>
    <col min="9734" max="9734" width="9.625" customWidth="1"/>
    <col min="9735" max="9735" width="10" customWidth="1"/>
    <col min="9736" max="9736" width="9.75" customWidth="1"/>
    <col min="9737" max="9737" width="13" customWidth="1"/>
    <col min="9738" max="9738" width="13.625" customWidth="1"/>
    <col min="9985" max="9985" width="7.375" customWidth="1"/>
    <col min="9986" max="9986" width="15.875" customWidth="1"/>
    <col min="9987" max="9987" width="16.25" customWidth="1"/>
    <col min="9988" max="9988" width="16.125" customWidth="1"/>
    <col min="9989" max="9989" width="10.875" customWidth="1"/>
    <col min="9990" max="9990" width="9.625" customWidth="1"/>
    <col min="9991" max="9991" width="10" customWidth="1"/>
    <col min="9992" max="9992" width="9.75" customWidth="1"/>
    <col min="9993" max="9993" width="13" customWidth="1"/>
    <col min="9994" max="9994" width="13.625" customWidth="1"/>
    <col min="10241" max="10241" width="7.375" customWidth="1"/>
    <col min="10242" max="10242" width="15.875" customWidth="1"/>
    <col min="10243" max="10243" width="16.25" customWidth="1"/>
    <col min="10244" max="10244" width="16.125" customWidth="1"/>
    <col min="10245" max="10245" width="10.875" customWidth="1"/>
    <col min="10246" max="10246" width="9.625" customWidth="1"/>
    <col min="10247" max="10247" width="10" customWidth="1"/>
    <col min="10248" max="10248" width="9.75" customWidth="1"/>
    <col min="10249" max="10249" width="13" customWidth="1"/>
    <col min="10250" max="10250" width="13.625" customWidth="1"/>
    <col min="10497" max="10497" width="7.375" customWidth="1"/>
    <col min="10498" max="10498" width="15.875" customWidth="1"/>
    <col min="10499" max="10499" width="16.25" customWidth="1"/>
    <col min="10500" max="10500" width="16.125" customWidth="1"/>
    <col min="10501" max="10501" width="10.875" customWidth="1"/>
    <col min="10502" max="10502" width="9.625" customWidth="1"/>
    <col min="10503" max="10503" width="10" customWidth="1"/>
    <col min="10504" max="10504" width="9.75" customWidth="1"/>
    <col min="10505" max="10505" width="13" customWidth="1"/>
    <col min="10506" max="10506" width="13.625" customWidth="1"/>
    <col min="10753" max="10753" width="7.375" customWidth="1"/>
    <col min="10754" max="10754" width="15.875" customWidth="1"/>
    <col min="10755" max="10755" width="16.25" customWidth="1"/>
    <col min="10756" max="10756" width="16.125" customWidth="1"/>
    <col min="10757" max="10757" width="10.875" customWidth="1"/>
    <col min="10758" max="10758" width="9.625" customWidth="1"/>
    <col min="10759" max="10759" width="10" customWidth="1"/>
    <col min="10760" max="10760" width="9.75" customWidth="1"/>
    <col min="10761" max="10761" width="13" customWidth="1"/>
    <col min="10762" max="10762" width="13.625" customWidth="1"/>
    <col min="11009" max="11009" width="7.375" customWidth="1"/>
    <col min="11010" max="11010" width="15.875" customWidth="1"/>
    <col min="11011" max="11011" width="16.25" customWidth="1"/>
    <col min="11012" max="11012" width="16.125" customWidth="1"/>
    <col min="11013" max="11013" width="10.875" customWidth="1"/>
    <col min="11014" max="11014" width="9.625" customWidth="1"/>
    <col min="11015" max="11015" width="10" customWidth="1"/>
    <col min="11016" max="11016" width="9.75" customWidth="1"/>
    <col min="11017" max="11017" width="13" customWidth="1"/>
    <col min="11018" max="11018" width="13.625" customWidth="1"/>
    <col min="11265" max="11265" width="7.375" customWidth="1"/>
    <col min="11266" max="11266" width="15.875" customWidth="1"/>
    <col min="11267" max="11267" width="16.25" customWidth="1"/>
    <col min="11268" max="11268" width="16.125" customWidth="1"/>
    <col min="11269" max="11269" width="10.875" customWidth="1"/>
    <col min="11270" max="11270" width="9.625" customWidth="1"/>
    <col min="11271" max="11271" width="10" customWidth="1"/>
    <col min="11272" max="11272" width="9.75" customWidth="1"/>
    <col min="11273" max="11273" width="13" customWidth="1"/>
    <col min="11274" max="11274" width="13.625" customWidth="1"/>
    <col min="11521" max="11521" width="7.375" customWidth="1"/>
    <col min="11522" max="11522" width="15.875" customWidth="1"/>
    <col min="11523" max="11523" width="16.25" customWidth="1"/>
    <col min="11524" max="11524" width="16.125" customWidth="1"/>
    <col min="11525" max="11525" width="10.875" customWidth="1"/>
    <col min="11526" max="11526" width="9.625" customWidth="1"/>
    <col min="11527" max="11527" width="10" customWidth="1"/>
    <col min="11528" max="11528" width="9.75" customWidth="1"/>
    <col min="11529" max="11529" width="13" customWidth="1"/>
    <col min="11530" max="11530" width="13.625" customWidth="1"/>
    <col min="11777" max="11777" width="7.375" customWidth="1"/>
    <col min="11778" max="11778" width="15.875" customWidth="1"/>
    <col min="11779" max="11779" width="16.25" customWidth="1"/>
    <col min="11780" max="11780" width="16.125" customWidth="1"/>
    <col min="11781" max="11781" width="10.875" customWidth="1"/>
    <col min="11782" max="11782" width="9.625" customWidth="1"/>
    <col min="11783" max="11783" width="10" customWidth="1"/>
    <col min="11784" max="11784" width="9.75" customWidth="1"/>
    <col min="11785" max="11785" width="13" customWidth="1"/>
    <col min="11786" max="11786" width="13.625" customWidth="1"/>
    <col min="12033" max="12033" width="7.375" customWidth="1"/>
    <col min="12034" max="12034" width="15.875" customWidth="1"/>
    <col min="12035" max="12035" width="16.25" customWidth="1"/>
    <col min="12036" max="12036" width="16.125" customWidth="1"/>
    <col min="12037" max="12037" width="10.875" customWidth="1"/>
    <col min="12038" max="12038" width="9.625" customWidth="1"/>
    <col min="12039" max="12039" width="10" customWidth="1"/>
    <col min="12040" max="12040" width="9.75" customWidth="1"/>
    <col min="12041" max="12041" width="13" customWidth="1"/>
    <col min="12042" max="12042" width="13.625" customWidth="1"/>
    <col min="12289" max="12289" width="7.375" customWidth="1"/>
    <col min="12290" max="12290" width="15.875" customWidth="1"/>
    <col min="12291" max="12291" width="16.25" customWidth="1"/>
    <col min="12292" max="12292" width="16.125" customWidth="1"/>
    <col min="12293" max="12293" width="10.875" customWidth="1"/>
    <col min="12294" max="12294" width="9.625" customWidth="1"/>
    <col min="12295" max="12295" width="10" customWidth="1"/>
    <col min="12296" max="12296" width="9.75" customWidth="1"/>
    <col min="12297" max="12297" width="13" customWidth="1"/>
    <col min="12298" max="12298" width="13.625" customWidth="1"/>
    <col min="12545" max="12545" width="7.375" customWidth="1"/>
    <col min="12546" max="12546" width="15.875" customWidth="1"/>
    <col min="12547" max="12547" width="16.25" customWidth="1"/>
    <col min="12548" max="12548" width="16.125" customWidth="1"/>
    <col min="12549" max="12549" width="10.875" customWidth="1"/>
    <col min="12550" max="12550" width="9.625" customWidth="1"/>
    <col min="12551" max="12551" width="10" customWidth="1"/>
    <col min="12552" max="12552" width="9.75" customWidth="1"/>
    <col min="12553" max="12553" width="13" customWidth="1"/>
    <col min="12554" max="12554" width="13.625" customWidth="1"/>
    <col min="12801" max="12801" width="7.375" customWidth="1"/>
    <col min="12802" max="12802" width="15.875" customWidth="1"/>
    <col min="12803" max="12803" width="16.25" customWidth="1"/>
    <col min="12804" max="12804" width="16.125" customWidth="1"/>
    <col min="12805" max="12805" width="10.875" customWidth="1"/>
    <col min="12806" max="12806" width="9.625" customWidth="1"/>
    <col min="12807" max="12807" width="10" customWidth="1"/>
    <col min="12808" max="12808" width="9.75" customWidth="1"/>
    <col min="12809" max="12809" width="13" customWidth="1"/>
    <col min="12810" max="12810" width="13.625" customWidth="1"/>
    <col min="13057" max="13057" width="7.375" customWidth="1"/>
    <col min="13058" max="13058" width="15.875" customWidth="1"/>
    <col min="13059" max="13059" width="16.25" customWidth="1"/>
    <col min="13060" max="13060" width="16.125" customWidth="1"/>
    <col min="13061" max="13061" width="10.875" customWidth="1"/>
    <col min="13062" max="13062" width="9.625" customWidth="1"/>
    <col min="13063" max="13063" width="10" customWidth="1"/>
    <col min="13064" max="13064" width="9.75" customWidth="1"/>
    <col min="13065" max="13065" width="13" customWidth="1"/>
    <col min="13066" max="13066" width="13.625" customWidth="1"/>
    <col min="13313" max="13313" width="7.375" customWidth="1"/>
    <col min="13314" max="13314" width="15.875" customWidth="1"/>
    <col min="13315" max="13315" width="16.25" customWidth="1"/>
    <col min="13316" max="13316" width="16.125" customWidth="1"/>
    <col min="13317" max="13317" width="10.875" customWidth="1"/>
    <col min="13318" max="13318" width="9.625" customWidth="1"/>
    <col min="13319" max="13319" width="10" customWidth="1"/>
    <col min="13320" max="13320" width="9.75" customWidth="1"/>
    <col min="13321" max="13321" width="13" customWidth="1"/>
    <col min="13322" max="13322" width="13.625" customWidth="1"/>
    <col min="13569" max="13569" width="7.375" customWidth="1"/>
    <col min="13570" max="13570" width="15.875" customWidth="1"/>
    <col min="13571" max="13571" width="16.25" customWidth="1"/>
    <col min="13572" max="13572" width="16.125" customWidth="1"/>
    <col min="13573" max="13573" width="10.875" customWidth="1"/>
    <col min="13574" max="13574" width="9.625" customWidth="1"/>
    <col min="13575" max="13575" width="10" customWidth="1"/>
    <col min="13576" max="13576" width="9.75" customWidth="1"/>
    <col min="13577" max="13577" width="13" customWidth="1"/>
    <col min="13578" max="13578" width="13.625" customWidth="1"/>
    <col min="13825" max="13825" width="7.375" customWidth="1"/>
    <col min="13826" max="13826" width="15.875" customWidth="1"/>
    <col min="13827" max="13827" width="16.25" customWidth="1"/>
    <col min="13828" max="13828" width="16.125" customWidth="1"/>
    <col min="13829" max="13829" width="10.875" customWidth="1"/>
    <col min="13830" max="13830" width="9.625" customWidth="1"/>
    <col min="13831" max="13831" width="10" customWidth="1"/>
    <col min="13832" max="13832" width="9.75" customWidth="1"/>
    <col min="13833" max="13833" width="13" customWidth="1"/>
    <col min="13834" max="13834" width="13.625" customWidth="1"/>
    <col min="14081" max="14081" width="7.375" customWidth="1"/>
    <col min="14082" max="14082" width="15.875" customWidth="1"/>
    <col min="14083" max="14083" width="16.25" customWidth="1"/>
    <col min="14084" max="14084" width="16.125" customWidth="1"/>
    <col min="14085" max="14085" width="10.875" customWidth="1"/>
    <col min="14086" max="14086" width="9.625" customWidth="1"/>
    <col min="14087" max="14087" width="10" customWidth="1"/>
    <col min="14088" max="14088" width="9.75" customWidth="1"/>
    <col min="14089" max="14089" width="13" customWidth="1"/>
    <col min="14090" max="14090" width="13.625" customWidth="1"/>
    <col min="14337" max="14337" width="7.375" customWidth="1"/>
    <col min="14338" max="14338" width="15.875" customWidth="1"/>
    <col min="14339" max="14339" width="16.25" customWidth="1"/>
    <col min="14340" max="14340" width="16.125" customWidth="1"/>
    <col min="14341" max="14341" width="10.875" customWidth="1"/>
    <col min="14342" max="14342" width="9.625" customWidth="1"/>
    <col min="14343" max="14343" width="10" customWidth="1"/>
    <col min="14344" max="14344" width="9.75" customWidth="1"/>
    <col min="14345" max="14345" width="13" customWidth="1"/>
    <col min="14346" max="14346" width="13.625" customWidth="1"/>
    <col min="14593" max="14593" width="7.375" customWidth="1"/>
    <col min="14594" max="14594" width="15.875" customWidth="1"/>
    <col min="14595" max="14595" width="16.25" customWidth="1"/>
    <col min="14596" max="14596" width="16.125" customWidth="1"/>
    <col min="14597" max="14597" width="10.875" customWidth="1"/>
    <col min="14598" max="14598" width="9.625" customWidth="1"/>
    <col min="14599" max="14599" width="10" customWidth="1"/>
    <col min="14600" max="14600" width="9.75" customWidth="1"/>
    <col min="14601" max="14601" width="13" customWidth="1"/>
    <col min="14602" max="14602" width="13.625" customWidth="1"/>
    <col min="14849" max="14849" width="7.375" customWidth="1"/>
    <col min="14850" max="14850" width="15.875" customWidth="1"/>
    <col min="14851" max="14851" width="16.25" customWidth="1"/>
    <col min="14852" max="14852" width="16.125" customWidth="1"/>
    <col min="14853" max="14853" width="10.875" customWidth="1"/>
    <col min="14854" max="14854" width="9.625" customWidth="1"/>
    <col min="14855" max="14855" width="10" customWidth="1"/>
    <col min="14856" max="14856" width="9.75" customWidth="1"/>
    <col min="14857" max="14857" width="13" customWidth="1"/>
    <col min="14858" max="14858" width="13.625" customWidth="1"/>
    <col min="15105" max="15105" width="7.375" customWidth="1"/>
    <col min="15106" max="15106" width="15.875" customWidth="1"/>
    <col min="15107" max="15107" width="16.25" customWidth="1"/>
    <col min="15108" max="15108" width="16.125" customWidth="1"/>
    <col min="15109" max="15109" width="10.875" customWidth="1"/>
    <col min="15110" max="15110" width="9.625" customWidth="1"/>
    <col min="15111" max="15111" width="10" customWidth="1"/>
    <col min="15112" max="15112" width="9.75" customWidth="1"/>
    <col min="15113" max="15113" width="13" customWidth="1"/>
    <col min="15114" max="15114" width="13.625" customWidth="1"/>
    <col min="15361" max="15361" width="7.375" customWidth="1"/>
    <col min="15362" max="15362" width="15.875" customWidth="1"/>
    <col min="15363" max="15363" width="16.25" customWidth="1"/>
    <col min="15364" max="15364" width="16.125" customWidth="1"/>
    <col min="15365" max="15365" width="10.875" customWidth="1"/>
    <col min="15366" max="15366" width="9.625" customWidth="1"/>
    <col min="15367" max="15367" width="10" customWidth="1"/>
    <col min="15368" max="15368" width="9.75" customWidth="1"/>
    <col min="15369" max="15369" width="13" customWidth="1"/>
    <col min="15370" max="15370" width="13.625" customWidth="1"/>
    <col min="15617" max="15617" width="7.375" customWidth="1"/>
    <col min="15618" max="15618" width="15.875" customWidth="1"/>
    <col min="15619" max="15619" width="16.25" customWidth="1"/>
    <col min="15620" max="15620" width="16.125" customWidth="1"/>
    <col min="15621" max="15621" width="10.875" customWidth="1"/>
    <col min="15622" max="15622" width="9.625" customWidth="1"/>
    <col min="15623" max="15623" width="10" customWidth="1"/>
    <col min="15624" max="15624" width="9.75" customWidth="1"/>
    <col min="15625" max="15625" width="13" customWidth="1"/>
    <col min="15626" max="15626" width="13.625" customWidth="1"/>
    <col min="15873" max="15873" width="7.375" customWidth="1"/>
    <col min="15874" max="15874" width="15.875" customWidth="1"/>
    <col min="15875" max="15875" width="16.25" customWidth="1"/>
    <col min="15876" max="15876" width="16.125" customWidth="1"/>
    <col min="15877" max="15877" width="10.875" customWidth="1"/>
    <col min="15878" max="15878" width="9.625" customWidth="1"/>
    <col min="15879" max="15879" width="10" customWidth="1"/>
    <col min="15880" max="15880" width="9.75" customWidth="1"/>
    <col min="15881" max="15881" width="13" customWidth="1"/>
    <col min="15882" max="15882" width="13.625" customWidth="1"/>
    <col min="16129" max="16129" width="7.375" customWidth="1"/>
    <col min="16130" max="16130" width="15.875" customWidth="1"/>
    <col min="16131" max="16131" width="16.25" customWidth="1"/>
    <col min="16132" max="16132" width="16.125" customWidth="1"/>
    <col min="16133" max="16133" width="10.875" customWidth="1"/>
    <col min="16134" max="16134" width="9.625" customWidth="1"/>
    <col min="16135" max="16135" width="10" customWidth="1"/>
    <col min="16136" max="16136" width="9.75" customWidth="1"/>
    <col min="16137" max="16137" width="13" customWidth="1"/>
    <col min="16138" max="16138" width="13.625" customWidth="1"/>
  </cols>
  <sheetData>
    <row r="1" spans="1:10" ht="30" x14ac:dyDescent="0.5">
      <c r="A1" s="184" t="s">
        <v>405</v>
      </c>
      <c r="H1" s="339"/>
      <c r="I1" s="339"/>
      <c r="J1" s="339"/>
    </row>
    <row r="2" spans="1:10" x14ac:dyDescent="0.2">
      <c r="H2" s="340"/>
      <c r="I2" s="340"/>
      <c r="J2" s="340"/>
    </row>
    <row r="3" spans="1:10" s="185" customFormat="1" ht="25.05" customHeight="1" x14ac:dyDescent="0.2">
      <c r="A3" s="341" t="s">
        <v>373</v>
      </c>
      <c r="B3" s="343" t="s">
        <v>406</v>
      </c>
      <c r="C3" s="344"/>
      <c r="D3" s="345" t="s">
        <v>395</v>
      </c>
      <c r="E3" s="346"/>
      <c r="F3" s="346"/>
      <c r="G3" s="346"/>
      <c r="H3" s="346"/>
      <c r="I3" s="346"/>
      <c r="J3" s="347"/>
    </row>
    <row r="4" spans="1:10" ht="28.5" customHeight="1" x14ac:dyDescent="0.2">
      <c r="A4" s="342"/>
      <c r="B4" s="348" t="s">
        <v>407</v>
      </c>
      <c r="C4" s="348"/>
      <c r="D4" s="349"/>
      <c r="E4" s="350"/>
      <c r="F4" s="351" t="s">
        <v>374</v>
      </c>
      <c r="G4" s="352"/>
      <c r="H4" s="353"/>
      <c r="I4" s="353"/>
      <c r="J4" s="354"/>
    </row>
    <row r="5" spans="1:10" ht="25.05" customHeight="1" x14ac:dyDescent="0.3">
      <c r="A5" s="342"/>
      <c r="B5" s="355" t="s">
        <v>408</v>
      </c>
      <c r="C5" s="356"/>
      <c r="D5" s="357"/>
      <c r="E5" s="358"/>
      <c r="F5" s="359" t="s">
        <v>593</v>
      </c>
      <c r="G5" s="360"/>
      <c r="H5" s="360"/>
      <c r="I5" s="360"/>
      <c r="J5" s="360"/>
    </row>
    <row r="6" spans="1:10" ht="25.05" customHeight="1" x14ac:dyDescent="0.25">
      <c r="A6" s="342"/>
      <c r="B6" s="348" t="s">
        <v>409</v>
      </c>
      <c r="C6" s="348"/>
      <c r="D6" s="372"/>
      <c r="E6" s="373"/>
      <c r="F6" s="373"/>
      <c r="G6" s="373"/>
      <c r="H6" s="373"/>
      <c r="I6" s="373"/>
      <c r="J6" s="374"/>
    </row>
    <row r="7" spans="1:10" ht="25.5" customHeight="1" x14ac:dyDescent="0.25">
      <c r="A7" s="342"/>
      <c r="B7" s="375" t="s">
        <v>424</v>
      </c>
      <c r="C7" s="376"/>
      <c r="D7" s="377"/>
      <c r="E7" s="378"/>
      <c r="F7" s="378"/>
      <c r="G7" s="378"/>
      <c r="H7" s="378"/>
      <c r="I7" s="378"/>
      <c r="J7" s="362"/>
    </row>
    <row r="8" spans="1:10" ht="25.05" customHeight="1" x14ac:dyDescent="0.25">
      <c r="A8" s="342"/>
      <c r="B8" s="375" t="s">
        <v>375</v>
      </c>
      <c r="C8" s="376"/>
      <c r="D8" s="377"/>
      <c r="E8" s="378"/>
      <c r="F8" s="378"/>
      <c r="G8" s="378"/>
      <c r="H8" s="378"/>
      <c r="I8" s="378"/>
      <c r="J8" s="362"/>
    </row>
    <row r="9" spans="1:10" ht="24.75" customHeight="1" x14ac:dyDescent="0.25">
      <c r="A9" s="342"/>
      <c r="B9" s="348" t="s">
        <v>410</v>
      </c>
      <c r="C9" s="348"/>
      <c r="D9" s="361"/>
      <c r="E9" s="362"/>
      <c r="F9" s="363" t="s">
        <v>412</v>
      </c>
      <c r="G9" s="364"/>
      <c r="H9" s="364"/>
      <c r="I9" s="364"/>
      <c r="J9" s="365"/>
    </row>
    <row r="10" spans="1:10" ht="13.2" x14ac:dyDescent="0.25">
      <c r="A10" s="342"/>
      <c r="B10" s="366" t="s">
        <v>411</v>
      </c>
      <c r="C10" s="366"/>
      <c r="D10" s="366"/>
      <c r="E10" s="367"/>
      <c r="F10" s="201" t="s">
        <v>60</v>
      </c>
      <c r="G10" s="201" t="s">
        <v>61</v>
      </c>
      <c r="H10" s="201" t="s">
        <v>62</v>
      </c>
      <c r="I10" s="201" t="s">
        <v>63</v>
      </c>
      <c r="J10" s="202" t="s">
        <v>64</v>
      </c>
    </row>
    <row r="11" spans="1:10" ht="39.6" x14ac:dyDescent="0.2">
      <c r="A11" s="342"/>
      <c r="B11" s="186"/>
      <c r="C11" s="186"/>
      <c r="D11" s="186"/>
      <c r="E11" s="187"/>
      <c r="F11" s="200" t="s">
        <v>413</v>
      </c>
      <c r="G11" s="200" t="s">
        <v>414</v>
      </c>
      <c r="H11" s="200" t="s">
        <v>415</v>
      </c>
      <c r="I11" s="200" t="s">
        <v>416</v>
      </c>
      <c r="J11" s="200" t="s">
        <v>417</v>
      </c>
    </row>
    <row r="12" spans="1:10" ht="16.5" customHeight="1" thickBot="1" x14ac:dyDescent="0.3">
      <c r="A12" s="342"/>
      <c r="B12" s="368" t="s">
        <v>403</v>
      </c>
      <c r="C12" s="368"/>
      <c r="D12" s="366"/>
      <c r="E12" s="367"/>
      <c r="F12" s="188">
        <f>Ignition!$G$76</f>
        <v>0</v>
      </c>
      <c r="G12" s="188">
        <f>Burn!$G$55</f>
        <v>0</v>
      </c>
      <c r="H12" s="188">
        <f>Escape!$G$23</f>
        <v>0</v>
      </c>
      <c r="I12" s="189">
        <f>'Management control'!$G$41</f>
        <v>0</v>
      </c>
      <c r="J12" s="189">
        <f>'Test &amp; main control'!$G$34</f>
        <v>0</v>
      </c>
    </row>
    <row r="13" spans="1:10" ht="29.25" customHeight="1" thickTop="1" thickBot="1" x14ac:dyDescent="0.25">
      <c r="A13" s="342"/>
      <c r="B13" s="369" t="s">
        <v>418</v>
      </c>
      <c r="C13" s="370"/>
      <c r="D13" s="370"/>
      <c r="E13" s="371"/>
      <c r="F13" s="199">
        <v>5</v>
      </c>
      <c r="G13" s="199">
        <v>5</v>
      </c>
      <c r="H13" s="199">
        <v>5</v>
      </c>
      <c r="I13" s="199">
        <v>5</v>
      </c>
      <c r="J13" s="199">
        <v>5</v>
      </c>
    </row>
    <row r="14" spans="1:10" ht="47.25" customHeight="1" thickBot="1" x14ac:dyDescent="0.25">
      <c r="A14" s="342"/>
      <c r="B14" s="381" t="s">
        <v>419</v>
      </c>
      <c r="C14" s="382"/>
      <c r="D14" s="382"/>
      <c r="E14" s="382"/>
      <c r="F14" s="383" t="s">
        <v>376</v>
      </c>
      <c r="G14" s="384"/>
      <c r="H14" s="385" t="s">
        <v>377</v>
      </c>
      <c r="I14" s="385"/>
      <c r="J14" s="287" t="s">
        <v>378</v>
      </c>
    </row>
    <row r="15" spans="1:10" ht="16.5" customHeight="1" thickBot="1" x14ac:dyDescent="0.35">
      <c r="B15" s="198" t="s">
        <v>420</v>
      </c>
      <c r="D15" s="280"/>
      <c r="E15" s="280"/>
      <c r="F15" s="280"/>
      <c r="G15" s="280"/>
      <c r="H15" s="280"/>
      <c r="I15" s="280"/>
      <c r="J15" s="280"/>
    </row>
    <row r="16" spans="1:10" ht="96.75" customHeight="1" thickBot="1" x14ac:dyDescent="0.25">
      <c r="B16" s="386" t="s">
        <v>421</v>
      </c>
      <c r="C16" s="387"/>
      <c r="D16" s="387"/>
      <c r="E16" s="387"/>
      <c r="F16" s="387"/>
      <c r="G16" s="387"/>
      <c r="H16" s="387"/>
      <c r="I16" s="387"/>
      <c r="J16" s="388"/>
    </row>
    <row r="17" spans="2:10" ht="13.2" customHeight="1" x14ac:dyDescent="0.2"/>
    <row r="22" spans="2:10" ht="12.75" customHeight="1" x14ac:dyDescent="0.2"/>
    <row r="28" spans="2:10" ht="13.2" x14ac:dyDescent="0.2">
      <c r="B28" s="379"/>
      <c r="C28" s="380"/>
      <c r="D28" s="380"/>
      <c r="F28" s="380"/>
      <c r="G28" s="380"/>
      <c r="H28" s="380"/>
      <c r="I28" s="380"/>
      <c r="J28" s="380"/>
    </row>
    <row r="29" spans="2:10" ht="13.2" x14ac:dyDescent="0.2">
      <c r="B29" s="379"/>
      <c r="C29" s="380"/>
      <c r="D29" s="380"/>
      <c r="E29" s="66"/>
      <c r="F29" s="380"/>
      <c r="G29" s="380"/>
      <c r="H29" s="380"/>
      <c r="I29" s="380"/>
      <c r="J29" s="380"/>
    </row>
    <row r="30" spans="2:10" ht="13.2" x14ac:dyDescent="0.2">
      <c r="B30" s="379"/>
      <c r="C30" s="380"/>
      <c r="D30" s="380"/>
      <c r="E30" s="66"/>
      <c r="F30" s="380"/>
      <c r="G30" s="380"/>
      <c r="H30" s="380"/>
      <c r="I30" s="380"/>
      <c r="J30" s="380"/>
    </row>
    <row r="31" spans="2:10" ht="13.2" x14ac:dyDescent="0.2">
      <c r="B31" s="379"/>
      <c r="C31" s="380"/>
      <c r="D31" s="380"/>
      <c r="E31" s="66"/>
      <c r="F31" s="380"/>
      <c r="G31" s="380"/>
      <c r="H31" s="380"/>
      <c r="I31" s="380"/>
      <c r="J31" s="380"/>
    </row>
    <row r="32" spans="2:10" ht="13.2" x14ac:dyDescent="0.2">
      <c r="B32" s="379"/>
      <c r="C32" s="380"/>
      <c r="D32" s="380"/>
      <c r="E32" s="66"/>
      <c r="F32" s="380"/>
      <c r="G32" s="380"/>
      <c r="H32" s="380"/>
      <c r="I32" s="380"/>
      <c r="J32" s="380"/>
    </row>
    <row r="33" spans="2:10" ht="13.2" x14ac:dyDescent="0.2">
      <c r="B33" s="379"/>
      <c r="C33" s="380"/>
      <c r="D33" s="380"/>
      <c r="E33" s="66"/>
      <c r="F33" s="380"/>
      <c r="G33" s="380"/>
      <c r="H33" s="380"/>
      <c r="I33" s="380"/>
      <c r="J33" s="380"/>
    </row>
    <row r="34" spans="2:10" ht="13.2" x14ac:dyDescent="0.2">
      <c r="B34" s="379"/>
      <c r="C34" s="380"/>
      <c r="D34" s="380"/>
      <c r="E34" s="66"/>
      <c r="F34" s="380"/>
      <c r="G34" s="380"/>
      <c r="H34" s="380"/>
      <c r="I34" s="380"/>
      <c r="J34" s="380"/>
    </row>
    <row r="35" spans="2:10" ht="13.2" x14ac:dyDescent="0.2">
      <c r="B35" s="379"/>
      <c r="C35" s="380"/>
      <c r="D35" s="380"/>
      <c r="E35" s="66"/>
      <c r="F35" s="380"/>
      <c r="G35" s="380"/>
      <c r="H35" s="380"/>
      <c r="I35" s="380"/>
      <c r="J35" s="380"/>
    </row>
    <row r="36" spans="2:10" ht="13.2" x14ac:dyDescent="0.2">
      <c r="B36" s="379"/>
      <c r="C36" s="380"/>
      <c r="D36" s="380"/>
      <c r="E36" s="66"/>
      <c r="F36" s="380"/>
      <c r="G36" s="380"/>
      <c r="H36" s="380"/>
      <c r="I36" s="380"/>
      <c r="J36" s="380"/>
    </row>
    <row r="37" spans="2:10" ht="13.2" x14ac:dyDescent="0.2">
      <c r="B37" s="379"/>
      <c r="C37" s="380"/>
      <c r="D37" s="380"/>
      <c r="E37" s="66"/>
      <c r="F37" s="380"/>
      <c r="G37" s="380"/>
      <c r="H37" s="380"/>
      <c r="I37" s="380"/>
      <c r="J37" s="380"/>
    </row>
    <row r="38" spans="2:10" ht="13.2" x14ac:dyDescent="0.2">
      <c r="B38" s="379"/>
      <c r="C38" s="380"/>
      <c r="D38" s="380"/>
      <c r="E38" s="66"/>
      <c r="F38" s="380"/>
      <c r="G38" s="380"/>
      <c r="H38" s="380"/>
      <c r="I38" s="380"/>
      <c r="J38" s="380"/>
    </row>
    <row r="39" spans="2:10" ht="13.2" x14ac:dyDescent="0.2">
      <c r="B39" s="379"/>
      <c r="C39" s="380"/>
      <c r="D39" s="380"/>
      <c r="E39" s="66"/>
      <c r="F39" s="380"/>
      <c r="G39" s="380"/>
      <c r="H39" s="380"/>
      <c r="I39" s="380"/>
      <c r="J39" s="380"/>
    </row>
    <row r="40" spans="2:10" ht="13.2" x14ac:dyDescent="0.2">
      <c r="B40" s="379"/>
      <c r="C40" s="380"/>
      <c r="D40" s="380"/>
      <c r="E40" s="66"/>
      <c r="F40" s="380"/>
      <c r="G40" s="380"/>
      <c r="H40" s="380"/>
      <c r="I40" s="380"/>
      <c r="J40" s="380"/>
    </row>
    <row r="41" spans="2:10" ht="13.2" x14ac:dyDescent="0.2">
      <c r="B41" s="379"/>
      <c r="C41" s="380"/>
      <c r="D41" s="380"/>
      <c r="E41" s="66"/>
      <c r="F41" s="380"/>
      <c r="G41" s="380"/>
      <c r="H41" s="380"/>
      <c r="I41" s="380"/>
      <c r="J41" s="380"/>
    </row>
    <row r="42" spans="2:10" ht="13.2" x14ac:dyDescent="0.2">
      <c r="B42" s="379"/>
      <c r="C42" s="380"/>
      <c r="D42" s="380"/>
      <c r="E42" s="66"/>
      <c r="F42" s="380"/>
      <c r="G42" s="380"/>
      <c r="H42" s="380"/>
      <c r="I42" s="380"/>
      <c r="J42" s="380"/>
    </row>
    <row r="43" spans="2:10" ht="13.2" x14ac:dyDescent="0.2">
      <c r="B43" s="379"/>
      <c r="C43" s="380"/>
      <c r="D43" s="380"/>
      <c r="E43" s="66"/>
      <c r="F43" s="380"/>
      <c r="G43" s="380"/>
      <c r="H43" s="380"/>
      <c r="I43" s="380"/>
      <c r="J43" s="380"/>
    </row>
    <row r="44" spans="2:10" ht="13.2" x14ac:dyDescent="0.2">
      <c r="B44" s="379"/>
      <c r="C44" s="380"/>
      <c r="D44" s="380"/>
      <c r="E44" s="66"/>
      <c r="F44" s="380"/>
      <c r="G44" s="380"/>
      <c r="H44" s="380"/>
      <c r="I44" s="380"/>
      <c r="J44" s="380"/>
    </row>
    <row r="45" spans="2:10" ht="13.2" x14ac:dyDescent="0.2">
      <c r="B45" s="379"/>
      <c r="C45" s="380"/>
      <c r="D45" s="380"/>
      <c r="E45" s="66"/>
      <c r="F45" s="380"/>
      <c r="G45" s="380"/>
      <c r="H45" s="380"/>
      <c r="I45" s="380"/>
      <c r="J45" s="380"/>
    </row>
    <row r="46" spans="2:10" ht="13.2" x14ac:dyDescent="0.2">
      <c r="B46" s="379"/>
      <c r="C46" s="380"/>
      <c r="D46" s="380"/>
      <c r="E46" s="66"/>
      <c r="F46" s="380"/>
      <c r="G46" s="380"/>
      <c r="H46" s="380"/>
      <c r="I46" s="380"/>
      <c r="J46" s="380"/>
    </row>
    <row r="47" spans="2:10" ht="13.2" x14ac:dyDescent="0.2">
      <c r="B47" s="379"/>
      <c r="C47" s="380"/>
      <c r="D47" s="380"/>
      <c r="E47" s="66"/>
      <c r="F47" s="380"/>
      <c r="G47" s="380"/>
      <c r="H47" s="380"/>
      <c r="I47" s="380"/>
      <c r="J47" s="380"/>
    </row>
    <row r="48" spans="2:10" ht="13.2" x14ac:dyDescent="0.2">
      <c r="B48" s="379"/>
      <c r="C48" s="380"/>
      <c r="D48" s="380"/>
      <c r="E48" s="66"/>
      <c r="F48" s="380"/>
      <c r="G48" s="380"/>
      <c r="H48" s="380"/>
      <c r="I48" s="380"/>
      <c r="J48" s="380"/>
    </row>
    <row r="49" spans="2:10" ht="13.2" x14ac:dyDescent="0.2">
      <c r="B49" s="379"/>
      <c r="C49" s="380"/>
      <c r="D49" s="380"/>
      <c r="E49" s="66"/>
      <c r="F49" s="380"/>
      <c r="G49" s="380"/>
      <c r="H49" s="380"/>
      <c r="I49" s="380"/>
      <c r="J49" s="380"/>
    </row>
    <row r="50" spans="2:10" ht="13.2" x14ac:dyDescent="0.2">
      <c r="B50" s="379"/>
      <c r="C50" s="380"/>
      <c r="D50" s="380"/>
      <c r="E50" s="66"/>
      <c r="F50" s="380"/>
      <c r="G50" s="380"/>
      <c r="H50" s="380"/>
      <c r="I50" s="380"/>
      <c r="J50" s="380"/>
    </row>
    <row r="51" spans="2:10" ht="13.2" x14ac:dyDescent="0.2">
      <c r="B51" s="379"/>
      <c r="C51" s="380"/>
      <c r="D51" s="380"/>
      <c r="E51" s="66"/>
      <c r="F51" s="380"/>
      <c r="G51" s="380"/>
      <c r="H51" s="380"/>
      <c r="I51" s="380"/>
      <c r="J51" s="380"/>
    </row>
    <row r="52" spans="2:10" ht="13.2" x14ac:dyDescent="0.2">
      <c r="B52" s="379"/>
      <c r="C52" s="380"/>
      <c r="D52" s="380"/>
      <c r="E52" s="66"/>
      <c r="F52" s="380"/>
      <c r="G52" s="380"/>
      <c r="H52" s="380"/>
      <c r="I52" s="380"/>
      <c r="J52" s="380"/>
    </row>
    <row r="53" spans="2:10" ht="13.2" x14ac:dyDescent="0.2">
      <c r="B53" s="379"/>
      <c r="C53" s="380"/>
      <c r="D53" s="380"/>
      <c r="E53" s="66"/>
      <c r="F53" s="380"/>
      <c r="G53" s="380"/>
      <c r="H53" s="380"/>
      <c r="I53" s="380"/>
      <c r="J53" s="380"/>
    </row>
    <row r="54" spans="2:10" ht="13.2" x14ac:dyDescent="0.2">
      <c r="B54" s="379"/>
      <c r="C54" s="380"/>
      <c r="D54" s="380"/>
      <c r="E54" s="66"/>
      <c r="F54" s="380"/>
      <c r="G54" s="380"/>
      <c r="H54" s="380"/>
      <c r="I54" s="380"/>
      <c r="J54" s="380"/>
    </row>
    <row r="55" spans="2:10" ht="13.2" x14ac:dyDescent="0.2">
      <c r="B55" s="379"/>
      <c r="C55" s="380"/>
      <c r="D55" s="380"/>
      <c r="E55" s="66"/>
      <c r="F55" s="380"/>
      <c r="G55" s="380"/>
      <c r="H55" s="380"/>
      <c r="I55" s="380"/>
      <c r="J55" s="380"/>
    </row>
    <row r="56" spans="2:10" ht="13.2" x14ac:dyDescent="0.2">
      <c r="B56" s="379"/>
      <c r="C56" s="380"/>
      <c r="D56" s="380"/>
      <c r="E56" s="66"/>
      <c r="F56" s="380"/>
      <c r="G56" s="380"/>
      <c r="H56" s="380"/>
      <c r="I56" s="380"/>
      <c r="J56" s="380"/>
    </row>
    <row r="57" spans="2:10" ht="13.2" x14ac:dyDescent="0.2">
      <c r="B57" s="379"/>
      <c r="C57" s="380"/>
      <c r="D57" s="380"/>
      <c r="E57" s="66"/>
      <c r="F57" s="380"/>
      <c r="G57" s="380"/>
      <c r="H57" s="380"/>
      <c r="I57" s="380"/>
      <c r="J57" s="380"/>
    </row>
    <row r="58" spans="2:10" ht="13.2" x14ac:dyDescent="0.2">
      <c r="B58" s="379"/>
      <c r="C58" s="380"/>
      <c r="D58" s="380"/>
      <c r="E58" s="66"/>
      <c r="F58" s="380"/>
      <c r="G58" s="380"/>
      <c r="H58" s="380"/>
      <c r="I58" s="380"/>
      <c r="J58" s="380"/>
    </row>
    <row r="59" spans="2:10" ht="13.2" x14ac:dyDescent="0.2">
      <c r="B59" s="379"/>
      <c r="C59" s="380"/>
      <c r="D59" s="380"/>
      <c r="E59" s="66"/>
      <c r="F59" s="380"/>
      <c r="G59" s="380"/>
      <c r="H59" s="380"/>
      <c r="I59" s="380"/>
      <c r="J59" s="380"/>
    </row>
    <row r="60" spans="2:10" ht="13.2" x14ac:dyDescent="0.2">
      <c r="B60" s="379"/>
      <c r="C60" s="380"/>
      <c r="D60" s="380"/>
      <c r="E60" s="66"/>
      <c r="F60" s="380"/>
      <c r="G60" s="380"/>
      <c r="H60" s="380"/>
      <c r="I60" s="380"/>
      <c r="J60" s="380"/>
    </row>
    <row r="61" spans="2:10" ht="13.2" x14ac:dyDescent="0.2">
      <c r="B61" s="379"/>
      <c r="C61" s="380"/>
      <c r="D61" s="380"/>
      <c r="E61" s="66"/>
      <c r="F61" s="380"/>
      <c r="G61" s="380"/>
      <c r="H61" s="380"/>
      <c r="I61" s="380"/>
      <c r="J61" s="380"/>
    </row>
    <row r="62" spans="2:10" ht="13.2" x14ac:dyDescent="0.2">
      <c r="B62" s="379"/>
      <c r="C62" s="380"/>
      <c r="D62" s="380"/>
      <c r="E62" s="66"/>
      <c r="F62" s="380"/>
      <c r="G62" s="380"/>
      <c r="H62" s="380"/>
      <c r="I62" s="380"/>
      <c r="J62" s="380"/>
    </row>
    <row r="63" spans="2:10" ht="13.2" x14ac:dyDescent="0.2">
      <c r="B63" s="379"/>
      <c r="C63" s="380"/>
      <c r="D63" s="380"/>
      <c r="E63" s="66"/>
      <c r="F63" s="380"/>
      <c r="G63" s="380"/>
      <c r="H63" s="380"/>
      <c r="I63" s="380"/>
      <c r="J63" s="380"/>
    </row>
    <row r="64" spans="2:10" ht="13.2" x14ac:dyDescent="0.2">
      <c r="B64" s="379"/>
      <c r="C64" s="380"/>
      <c r="D64" s="380"/>
      <c r="E64" s="66"/>
      <c r="F64" s="380"/>
      <c r="G64" s="380"/>
      <c r="H64" s="380"/>
      <c r="I64" s="380"/>
      <c r="J64" s="380"/>
    </row>
    <row r="65" spans="2:10" ht="13.2" x14ac:dyDescent="0.2">
      <c r="B65" s="379"/>
      <c r="C65" s="380"/>
      <c r="D65" s="380"/>
      <c r="E65" s="66"/>
      <c r="F65" s="380"/>
      <c r="G65" s="380"/>
      <c r="H65" s="380"/>
      <c r="I65" s="380"/>
      <c r="J65" s="380"/>
    </row>
    <row r="66" spans="2:10" ht="13.2" x14ac:dyDescent="0.2">
      <c r="B66" s="379"/>
      <c r="C66" s="380"/>
      <c r="D66" s="380"/>
      <c r="E66" s="66"/>
      <c r="F66" s="66"/>
      <c r="G66" s="66"/>
      <c r="H66" s="66"/>
      <c r="I66" s="66"/>
      <c r="J66" s="66"/>
    </row>
  </sheetData>
  <mergeCells count="141">
    <mergeCell ref="B66:D66"/>
    <mergeCell ref="B64:D64"/>
    <mergeCell ref="F64:G64"/>
    <mergeCell ref="H64:J64"/>
    <mergeCell ref="B65:D65"/>
    <mergeCell ref="F65:G65"/>
    <mergeCell ref="H65:J65"/>
    <mergeCell ref="B62:D62"/>
    <mergeCell ref="F62:G62"/>
    <mergeCell ref="H62:J62"/>
    <mergeCell ref="B63:D63"/>
    <mergeCell ref="F63:G63"/>
    <mergeCell ref="H63:J63"/>
    <mergeCell ref="B60:D60"/>
    <mergeCell ref="F60:G60"/>
    <mergeCell ref="H60:J60"/>
    <mergeCell ref="B61:D61"/>
    <mergeCell ref="F61:G61"/>
    <mergeCell ref="H61:J61"/>
    <mergeCell ref="B58:D58"/>
    <mergeCell ref="F58:G58"/>
    <mergeCell ref="H58:J58"/>
    <mergeCell ref="B59:D59"/>
    <mergeCell ref="F59:G59"/>
    <mergeCell ref="H59:J59"/>
    <mergeCell ref="B56:D56"/>
    <mergeCell ref="F56:G56"/>
    <mergeCell ref="H56:J56"/>
    <mergeCell ref="B57:D57"/>
    <mergeCell ref="F57:G57"/>
    <mergeCell ref="H57:J57"/>
    <mergeCell ref="B54:D54"/>
    <mergeCell ref="F54:G54"/>
    <mergeCell ref="H54:J54"/>
    <mergeCell ref="B55:D55"/>
    <mergeCell ref="F55:G55"/>
    <mergeCell ref="H55:J55"/>
    <mergeCell ref="B52:D52"/>
    <mergeCell ref="F52:G52"/>
    <mergeCell ref="H52:J52"/>
    <mergeCell ref="B53:D53"/>
    <mergeCell ref="F53:G53"/>
    <mergeCell ref="H53:J53"/>
    <mergeCell ref="B50:D50"/>
    <mergeCell ref="F50:G50"/>
    <mergeCell ref="H50:J50"/>
    <mergeCell ref="B51:D51"/>
    <mergeCell ref="F51:G51"/>
    <mergeCell ref="H51:J51"/>
    <mergeCell ref="B48:D48"/>
    <mergeCell ref="F48:G48"/>
    <mergeCell ref="H48:J48"/>
    <mergeCell ref="B49:D49"/>
    <mergeCell ref="F49:G49"/>
    <mergeCell ref="H49:J49"/>
    <mergeCell ref="B46:D46"/>
    <mergeCell ref="F46:G46"/>
    <mergeCell ref="H46:J46"/>
    <mergeCell ref="B47:D47"/>
    <mergeCell ref="F47:G47"/>
    <mergeCell ref="H47:J47"/>
    <mergeCell ref="B44:D44"/>
    <mergeCell ref="F44:G44"/>
    <mergeCell ref="H44:J44"/>
    <mergeCell ref="B45:D45"/>
    <mergeCell ref="F45:G45"/>
    <mergeCell ref="H45:J45"/>
    <mergeCell ref="B42:D42"/>
    <mergeCell ref="F42:G42"/>
    <mergeCell ref="H42:J42"/>
    <mergeCell ref="B43:D43"/>
    <mergeCell ref="F43:G43"/>
    <mergeCell ref="H43:J43"/>
    <mergeCell ref="B40:D40"/>
    <mergeCell ref="F40:G40"/>
    <mergeCell ref="H40:J40"/>
    <mergeCell ref="B41:D41"/>
    <mergeCell ref="F41:G41"/>
    <mergeCell ref="H41:J41"/>
    <mergeCell ref="B38:D38"/>
    <mergeCell ref="F38:G38"/>
    <mergeCell ref="H38:J38"/>
    <mergeCell ref="B39:D39"/>
    <mergeCell ref="F39:G39"/>
    <mergeCell ref="H39:J39"/>
    <mergeCell ref="B36:D36"/>
    <mergeCell ref="F36:G36"/>
    <mergeCell ref="H36:J36"/>
    <mergeCell ref="B37:D37"/>
    <mergeCell ref="F37:G37"/>
    <mergeCell ref="H37:J37"/>
    <mergeCell ref="B34:D34"/>
    <mergeCell ref="F34:G34"/>
    <mergeCell ref="H34:J34"/>
    <mergeCell ref="B35:D35"/>
    <mergeCell ref="F35:G35"/>
    <mergeCell ref="H35:J35"/>
    <mergeCell ref="B32:D32"/>
    <mergeCell ref="F32:G32"/>
    <mergeCell ref="H32:J32"/>
    <mergeCell ref="B33:D33"/>
    <mergeCell ref="F33:G33"/>
    <mergeCell ref="H33:J33"/>
    <mergeCell ref="B30:D30"/>
    <mergeCell ref="F30:G30"/>
    <mergeCell ref="H30:J30"/>
    <mergeCell ref="B31:D31"/>
    <mergeCell ref="F31:G31"/>
    <mergeCell ref="H31:J31"/>
    <mergeCell ref="B28:D28"/>
    <mergeCell ref="F28:G28"/>
    <mergeCell ref="H28:J28"/>
    <mergeCell ref="B29:D29"/>
    <mergeCell ref="F29:G29"/>
    <mergeCell ref="H29:J29"/>
    <mergeCell ref="B14:E14"/>
    <mergeCell ref="F14:G14"/>
    <mergeCell ref="H14:I14"/>
    <mergeCell ref="B16:J16"/>
    <mergeCell ref="H1:J2"/>
    <mergeCell ref="A3:A14"/>
    <mergeCell ref="B3:C3"/>
    <mergeCell ref="D3:J3"/>
    <mergeCell ref="B4:C4"/>
    <mergeCell ref="D4:E4"/>
    <mergeCell ref="F4:J4"/>
    <mergeCell ref="B5:C5"/>
    <mergeCell ref="D5:E5"/>
    <mergeCell ref="F5:J5"/>
    <mergeCell ref="B9:C9"/>
    <mergeCell ref="D9:E9"/>
    <mergeCell ref="F9:J9"/>
    <mergeCell ref="B10:E10"/>
    <mergeCell ref="B12:E12"/>
    <mergeCell ref="B13:E13"/>
    <mergeCell ref="B6:C6"/>
    <mergeCell ref="D6:J6"/>
    <mergeCell ref="B7:C7"/>
    <mergeCell ref="D7:J7"/>
    <mergeCell ref="B8:C8"/>
    <mergeCell ref="D8:J8"/>
  </mergeCells>
  <conditionalFormatting sqref="F12">
    <cfRule type="cellIs" dxfId="167" priority="4" stopIfTrue="1" operator="between">
      <formula>0</formula>
      <formula>3</formula>
    </cfRule>
    <cfRule type="cellIs" dxfId="166" priority="5" stopIfTrue="1" operator="between">
      <formula>4</formula>
      <formula>7</formula>
    </cfRule>
    <cfRule type="cellIs" dxfId="165" priority="6" stopIfTrue="1" operator="greaterThan">
      <formula>7</formula>
    </cfRule>
  </conditionalFormatting>
  <conditionalFormatting sqref="H12">
    <cfRule type="cellIs" dxfId="164" priority="7" stopIfTrue="1" operator="between">
      <formula>0</formula>
      <formula>2</formula>
    </cfRule>
    <cfRule type="cellIs" dxfId="163" priority="8" stopIfTrue="1" operator="between">
      <formula>3</formula>
      <formula>5</formula>
    </cfRule>
    <cfRule type="cellIs" dxfId="162" priority="9" stopIfTrue="1" operator="greaterThan">
      <formula>5</formula>
    </cfRule>
  </conditionalFormatting>
  <conditionalFormatting sqref="G12">
    <cfRule type="cellIs" dxfId="161" priority="10" stopIfTrue="1" operator="between">
      <formula>0</formula>
      <formula>3</formula>
    </cfRule>
    <cfRule type="cellIs" dxfId="160" priority="11" stopIfTrue="1" operator="between">
      <formula>4</formula>
      <formula>8</formula>
    </cfRule>
    <cfRule type="cellIs" dxfId="159" priority="12" stopIfTrue="1" operator="greaterThan">
      <formula>8</formula>
    </cfRule>
  </conditionalFormatting>
  <conditionalFormatting sqref="I12:J12">
    <cfRule type="cellIs" dxfId="158" priority="1" stopIfTrue="1" operator="between">
      <formula>0</formula>
      <formula>3</formula>
    </cfRule>
    <cfRule type="cellIs" dxfId="157" priority="2" stopIfTrue="1" operator="between">
      <formula>4</formula>
      <formula>7</formula>
    </cfRule>
    <cfRule type="cellIs" dxfId="156" priority="3" stopIfTrue="1" operator="greaterThan">
      <formula>7</formula>
    </cfRule>
  </conditionalFormatting>
  <printOptions horizontalCentered="1"/>
  <pageMargins left="0.23622047244094491" right="0.23622047244094491" top="0.74803149606299213" bottom="0.74803149606299213" header="0.31496062992125984" footer="0.31496062992125984"/>
  <pageSetup paperSize="9" scale="85" orientation="portrait" r:id="rId1"/>
  <rowBreaks count="1" manualBreakCount="1">
    <brk id="16" max="9" man="1"/>
  </rowBreaks>
  <colBreaks count="1" manualBreakCount="1">
    <brk id="9"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68F6A-7687-4F72-8F81-C41AFD108BBA}">
  <dimension ref="A1:G25"/>
  <sheetViews>
    <sheetView zoomScaleNormal="100" zoomScaleSheetLayoutView="80" workbookViewId="0">
      <selection activeCell="F6" sqref="F6"/>
    </sheetView>
  </sheetViews>
  <sheetFormatPr defaultRowHeight="11.4" x14ac:dyDescent="0.2"/>
  <cols>
    <col min="1" max="1" width="7.25" customWidth="1"/>
    <col min="2" max="2" width="58.75" customWidth="1"/>
    <col min="3" max="3" width="66.25" customWidth="1"/>
    <col min="257" max="257" width="7.25" customWidth="1"/>
    <col min="258" max="258" width="78" customWidth="1"/>
    <col min="259" max="259" width="128.25" customWidth="1"/>
    <col min="513" max="513" width="7.25" customWidth="1"/>
    <col min="514" max="514" width="78" customWidth="1"/>
    <col min="515" max="515" width="128.25" customWidth="1"/>
    <col min="769" max="769" width="7.25" customWidth="1"/>
    <col min="770" max="770" width="78" customWidth="1"/>
    <col min="771" max="771" width="128.25" customWidth="1"/>
    <col min="1025" max="1025" width="7.25" customWidth="1"/>
    <col min="1026" max="1026" width="78" customWidth="1"/>
    <col min="1027" max="1027" width="128.25" customWidth="1"/>
    <col min="1281" max="1281" width="7.25" customWidth="1"/>
    <col min="1282" max="1282" width="78" customWidth="1"/>
    <col min="1283" max="1283" width="128.25" customWidth="1"/>
    <col min="1537" max="1537" width="7.25" customWidth="1"/>
    <col min="1538" max="1538" width="78" customWidth="1"/>
    <col min="1539" max="1539" width="128.25" customWidth="1"/>
    <col min="1793" max="1793" width="7.25" customWidth="1"/>
    <col min="1794" max="1794" width="78" customWidth="1"/>
    <col min="1795" max="1795" width="128.25" customWidth="1"/>
    <col min="2049" max="2049" width="7.25" customWidth="1"/>
    <col min="2050" max="2050" width="78" customWidth="1"/>
    <col min="2051" max="2051" width="128.25" customWidth="1"/>
    <col min="2305" max="2305" width="7.25" customWidth="1"/>
    <col min="2306" max="2306" width="78" customWidth="1"/>
    <col min="2307" max="2307" width="128.25" customWidth="1"/>
    <col min="2561" max="2561" width="7.25" customWidth="1"/>
    <col min="2562" max="2562" width="78" customWidth="1"/>
    <col min="2563" max="2563" width="128.25" customWidth="1"/>
    <col min="2817" max="2817" width="7.25" customWidth="1"/>
    <col min="2818" max="2818" width="78" customWidth="1"/>
    <col min="2819" max="2819" width="128.25" customWidth="1"/>
    <col min="3073" max="3073" width="7.25" customWidth="1"/>
    <col min="3074" max="3074" width="78" customWidth="1"/>
    <col min="3075" max="3075" width="128.25" customWidth="1"/>
    <col min="3329" max="3329" width="7.25" customWidth="1"/>
    <col min="3330" max="3330" width="78" customWidth="1"/>
    <col min="3331" max="3331" width="128.25" customWidth="1"/>
    <col min="3585" max="3585" width="7.25" customWidth="1"/>
    <col min="3586" max="3586" width="78" customWidth="1"/>
    <col min="3587" max="3587" width="128.25" customWidth="1"/>
    <col min="3841" max="3841" width="7.25" customWidth="1"/>
    <col min="3842" max="3842" width="78" customWidth="1"/>
    <col min="3843" max="3843" width="128.25" customWidth="1"/>
    <col min="4097" max="4097" width="7.25" customWidth="1"/>
    <col min="4098" max="4098" width="78" customWidth="1"/>
    <col min="4099" max="4099" width="128.25" customWidth="1"/>
    <col min="4353" max="4353" width="7.25" customWidth="1"/>
    <col min="4354" max="4354" width="78" customWidth="1"/>
    <col min="4355" max="4355" width="128.25" customWidth="1"/>
    <col min="4609" max="4609" width="7.25" customWidth="1"/>
    <col min="4610" max="4610" width="78" customWidth="1"/>
    <col min="4611" max="4611" width="128.25" customWidth="1"/>
    <col min="4865" max="4865" width="7.25" customWidth="1"/>
    <col min="4866" max="4866" width="78" customWidth="1"/>
    <col min="4867" max="4867" width="128.25" customWidth="1"/>
    <col min="5121" max="5121" width="7.25" customWidth="1"/>
    <col min="5122" max="5122" width="78" customWidth="1"/>
    <col min="5123" max="5123" width="128.25" customWidth="1"/>
    <col min="5377" max="5377" width="7.25" customWidth="1"/>
    <col min="5378" max="5378" width="78" customWidth="1"/>
    <col min="5379" max="5379" width="128.25" customWidth="1"/>
    <col min="5633" max="5633" width="7.25" customWidth="1"/>
    <col min="5634" max="5634" width="78" customWidth="1"/>
    <col min="5635" max="5635" width="128.25" customWidth="1"/>
    <col min="5889" max="5889" width="7.25" customWidth="1"/>
    <col min="5890" max="5890" width="78" customWidth="1"/>
    <col min="5891" max="5891" width="128.25" customWidth="1"/>
    <col min="6145" max="6145" width="7.25" customWidth="1"/>
    <col min="6146" max="6146" width="78" customWidth="1"/>
    <col min="6147" max="6147" width="128.25" customWidth="1"/>
    <col min="6401" max="6401" width="7.25" customWidth="1"/>
    <col min="6402" max="6402" width="78" customWidth="1"/>
    <col min="6403" max="6403" width="128.25" customWidth="1"/>
    <col min="6657" max="6657" width="7.25" customWidth="1"/>
    <col min="6658" max="6658" width="78" customWidth="1"/>
    <col min="6659" max="6659" width="128.25" customWidth="1"/>
    <col min="6913" max="6913" width="7.25" customWidth="1"/>
    <col min="6914" max="6914" width="78" customWidth="1"/>
    <col min="6915" max="6915" width="128.25" customWidth="1"/>
    <col min="7169" max="7169" width="7.25" customWidth="1"/>
    <col min="7170" max="7170" width="78" customWidth="1"/>
    <col min="7171" max="7171" width="128.25" customWidth="1"/>
    <col min="7425" max="7425" width="7.25" customWidth="1"/>
    <col min="7426" max="7426" width="78" customWidth="1"/>
    <col min="7427" max="7427" width="128.25" customWidth="1"/>
    <col min="7681" max="7681" width="7.25" customWidth="1"/>
    <col min="7682" max="7682" width="78" customWidth="1"/>
    <col min="7683" max="7683" width="128.25" customWidth="1"/>
    <col min="7937" max="7937" width="7.25" customWidth="1"/>
    <col min="7938" max="7938" width="78" customWidth="1"/>
    <col min="7939" max="7939" width="128.25" customWidth="1"/>
    <col min="8193" max="8193" width="7.25" customWidth="1"/>
    <col min="8194" max="8194" width="78" customWidth="1"/>
    <col min="8195" max="8195" width="128.25" customWidth="1"/>
    <col min="8449" max="8449" width="7.25" customWidth="1"/>
    <col min="8450" max="8450" width="78" customWidth="1"/>
    <col min="8451" max="8451" width="128.25" customWidth="1"/>
    <col min="8705" max="8705" width="7.25" customWidth="1"/>
    <col min="8706" max="8706" width="78" customWidth="1"/>
    <col min="8707" max="8707" width="128.25" customWidth="1"/>
    <col min="8961" max="8961" width="7.25" customWidth="1"/>
    <col min="8962" max="8962" width="78" customWidth="1"/>
    <col min="8963" max="8963" width="128.25" customWidth="1"/>
    <col min="9217" max="9217" width="7.25" customWidth="1"/>
    <col min="9218" max="9218" width="78" customWidth="1"/>
    <col min="9219" max="9219" width="128.25" customWidth="1"/>
    <col min="9473" max="9473" width="7.25" customWidth="1"/>
    <col min="9474" max="9474" width="78" customWidth="1"/>
    <col min="9475" max="9475" width="128.25" customWidth="1"/>
    <col min="9729" max="9729" width="7.25" customWidth="1"/>
    <col min="9730" max="9730" width="78" customWidth="1"/>
    <col min="9731" max="9731" width="128.25" customWidth="1"/>
    <col min="9985" max="9985" width="7.25" customWidth="1"/>
    <col min="9986" max="9986" width="78" customWidth="1"/>
    <col min="9987" max="9987" width="128.25" customWidth="1"/>
    <col min="10241" max="10241" width="7.25" customWidth="1"/>
    <col min="10242" max="10242" width="78" customWidth="1"/>
    <col min="10243" max="10243" width="128.25" customWidth="1"/>
    <col min="10497" max="10497" width="7.25" customWidth="1"/>
    <col min="10498" max="10498" width="78" customWidth="1"/>
    <col min="10499" max="10499" width="128.25" customWidth="1"/>
    <col min="10753" max="10753" width="7.25" customWidth="1"/>
    <col min="10754" max="10754" width="78" customWidth="1"/>
    <col min="10755" max="10755" width="128.25" customWidth="1"/>
    <col min="11009" max="11009" width="7.25" customWidth="1"/>
    <col min="11010" max="11010" width="78" customWidth="1"/>
    <col min="11011" max="11011" width="128.25" customWidth="1"/>
    <col min="11265" max="11265" width="7.25" customWidth="1"/>
    <col min="11266" max="11266" width="78" customWidth="1"/>
    <col min="11267" max="11267" width="128.25" customWidth="1"/>
    <col min="11521" max="11521" width="7.25" customWidth="1"/>
    <col min="11522" max="11522" width="78" customWidth="1"/>
    <col min="11523" max="11523" width="128.25" customWidth="1"/>
    <col min="11777" max="11777" width="7.25" customWidth="1"/>
    <col min="11778" max="11778" width="78" customWidth="1"/>
    <col min="11779" max="11779" width="128.25" customWidth="1"/>
    <col min="12033" max="12033" width="7.25" customWidth="1"/>
    <col min="12034" max="12034" width="78" customWidth="1"/>
    <col min="12035" max="12035" width="128.25" customWidth="1"/>
    <col min="12289" max="12289" width="7.25" customWidth="1"/>
    <col min="12290" max="12290" width="78" customWidth="1"/>
    <col min="12291" max="12291" width="128.25" customWidth="1"/>
    <col min="12545" max="12545" width="7.25" customWidth="1"/>
    <col min="12546" max="12546" width="78" customWidth="1"/>
    <col min="12547" max="12547" width="128.25" customWidth="1"/>
    <col min="12801" max="12801" width="7.25" customWidth="1"/>
    <col min="12802" max="12802" width="78" customWidth="1"/>
    <col min="12803" max="12803" width="128.25" customWidth="1"/>
    <col min="13057" max="13057" width="7.25" customWidth="1"/>
    <col min="13058" max="13058" width="78" customWidth="1"/>
    <col min="13059" max="13059" width="128.25" customWidth="1"/>
    <col min="13313" max="13313" width="7.25" customWidth="1"/>
    <col min="13314" max="13314" width="78" customWidth="1"/>
    <col min="13315" max="13315" width="128.25" customWidth="1"/>
    <col min="13569" max="13569" width="7.25" customWidth="1"/>
    <col min="13570" max="13570" width="78" customWidth="1"/>
    <col min="13571" max="13571" width="128.25" customWidth="1"/>
    <col min="13825" max="13825" width="7.25" customWidth="1"/>
    <col min="13826" max="13826" width="78" customWidth="1"/>
    <col min="13827" max="13827" width="128.25" customWidth="1"/>
    <col min="14081" max="14081" width="7.25" customWidth="1"/>
    <col min="14082" max="14082" width="78" customWidth="1"/>
    <col min="14083" max="14083" width="128.25" customWidth="1"/>
    <col min="14337" max="14337" width="7.25" customWidth="1"/>
    <col min="14338" max="14338" width="78" customWidth="1"/>
    <col min="14339" max="14339" width="128.25" customWidth="1"/>
    <col min="14593" max="14593" width="7.25" customWidth="1"/>
    <col min="14594" max="14594" width="78" customWidth="1"/>
    <col min="14595" max="14595" width="128.25" customWidth="1"/>
    <col min="14849" max="14849" width="7.25" customWidth="1"/>
    <col min="14850" max="14850" width="78" customWidth="1"/>
    <col min="14851" max="14851" width="128.25" customWidth="1"/>
    <col min="15105" max="15105" width="7.25" customWidth="1"/>
    <col min="15106" max="15106" width="78" customWidth="1"/>
    <col min="15107" max="15107" width="128.25" customWidth="1"/>
    <col min="15361" max="15361" width="7.25" customWidth="1"/>
    <col min="15362" max="15362" width="78" customWidth="1"/>
    <col min="15363" max="15363" width="128.25" customWidth="1"/>
    <col min="15617" max="15617" width="7.25" customWidth="1"/>
    <col min="15618" max="15618" width="78" customWidth="1"/>
    <col min="15619" max="15619" width="128.25" customWidth="1"/>
    <col min="15873" max="15873" width="7.25" customWidth="1"/>
    <col min="15874" max="15874" width="78" customWidth="1"/>
    <col min="15875" max="15875" width="128.25" customWidth="1"/>
    <col min="16129" max="16129" width="7.25" customWidth="1"/>
    <col min="16130" max="16130" width="78" customWidth="1"/>
    <col min="16131" max="16131" width="128.25" customWidth="1"/>
  </cols>
  <sheetData>
    <row r="1" spans="1:7" ht="21" x14ac:dyDescent="0.4">
      <c r="B1" s="35" t="s">
        <v>70</v>
      </c>
    </row>
    <row r="2" spans="1:7" ht="12" thickBot="1" x14ac:dyDescent="0.25"/>
    <row r="3" spans="1:7" ht="27" thickBot="1" x14ac:dyDescent="0.25">
      <c r="B3" s="40" t="s">
        <v>71</v>
      </c>
      <c r="C3" s="36" t="s">
        <v>72</v>
      </c>
    </row>
    <row r="4" spans="1:7" ht="35.549999999999997" customHeight="1" x14ac:dyDescent="0.2">
      <c r="A4" s="37" t="s">
        <v>73</v>
      </c>
      <c r="B4" s="323" t="s">
        <v>422</v>
      </c>
      <c r="C4" s="324"/>
    </row>
    <row r="5" spans="1:7" ht="46.5" customHeight="1" x14ac:dyDescent="0.2">
      <c r="A5" s="38" t="s">
        <v>74</v>
      </c>
      <c r="B5" s="325" t="s">
        <v>75</v>
      </c>
      <c r="C5" s="326"/>
    </row>
    <row r="6" spans="1:7" ht="67.5" customHeight="1" x14ac:dyDescent="0.2">
      <c r="A6" s="38"/>
      <c r="B6" s="325" t="s">
        <v>76</v>
      </c>
      <c r="C6" s="326"/>
    </row>
    <row r="7" spans="1:7" ht="52.5" customHeight="1" x14ac:dyDescent="0.2">
      <c r="A7" s="39" t="s">
        <v>77</v>
      </c>
      <c r="B7" s="325" t="s">
        <v>423</v>
      </c>
      <c r="C7" s="326"/>
    </row>
    <row r="8" spans="1:7" ht="13.8" x14ac:dyDescent="0.2">
      <c r="A8" s="39" t="s">
        <v>78</v>
      </c>
      <c r="B8" s="325" t="s">
        <v>79</v>
      </c>
      <c r="C8" s="326"/>
    </row>
    <row r="9" spans="1:7" ht="35.549999999999997" customHeight="1" x14ac:dyDescent="0.2">
      <c r="A9" s="39" t="s">
        <v>80</v>
      </c>
      <c r="B9" s="325" t="s">
        <v>81</v>
      </c>
      <c r="C9" s="326"/>
    </row>
    <row r="10" spans="1:7" ht="35.549999999999997" customHeight="1" x14ac:dyDescent="0.2">
      <c r="A10" s="39" t="s">
        <v>82</v>
      </c>
      <c r="B10" s="327" t="s">
        <v>83</v>
      </c>
      <c r="C10" s="328"/>
    </row>
    <row r="11" spans="1:7" ht="22.5" customHeight="1" x14ac:dyDescent="0.2">
      <c r="A11" s="39" t="s">
        <v>392</v>
      </c>
      <c r="B11" s="325" t="s">
        <v>84</v>
      </c>
      <c r="C11" s="326"/>
      <c r="D11" s="321"/>
    </row>
    <row r="12" spans="1:7" ht="21.45" customHeight="1" x14ac:dyDescent="0.2">
      <c r="A12" s="39" t="s">
        <v>85</v>
      </c>
      <c r="B12" s="327" t="s">
        <v>594</v>
      </c>
      <c r="C12" s="326"/>
      <c r="D12" s="322"/>
      <c r="E12" s="58"/>
    </row>
    <row r="13" spans="1:7" ht="42.75" customHeight="1" x14ac:dyDescent="0.2">
      <c r="A13" s="39" t="s">
        <v>86</v>
      </c>
      <c r="B13" s="327" t="s">
        <v>87</v>
      </c>
      <c r="C13" s="326"/>
      <c r="D13" s="321"/>
    </row>
    <row r="14" spans="1:7" ht="84" customHeight="1" x14ac:dyDescent="0.2">
      <c r="A14" s="39" t="s">
        <v>88</v>
      </c>
      <c r="B14" s="325" t="s">
        <v>89</v>
      </c>
      <c r="C14" s="326"/>
      <c r="D14" s="321"/>
      <c r="G14" s="58"/>
    </row>
    <row r="15" spans="1:7" ht="35.549999999999997" customHeight="1" x14ac:dyDescent="0.2">
      <c r="A15" s="39" t="s">
        <v>90</v>
      </c>
      <c r="B15" s="325" t="s">
        <v>91</v>
      </c>
      <c r="C15" s="328"/>
      <c r="D15" s="321"/>
    </row>
    <row r="16" spans="1:7" ht="22.2" customHeight="1" x14ac:dyDescent="0.2">
      <c r="A16" s="39" t="s">
        <v>92</v>
      </c>
      <c r="B16" s="325" t="s">
        <v>93</v>
      </c>
      <c r="C16" s="328"/>
      <c r="D16" s="321"/>
    </row>
    <row r="17" spans="1:4" ht="21" customHeight="1" x14ac:dyDescent="0.2">
      <c r="A17" s="39" t="s">
        <v>94</v>
      </c>
      <c r="B17" s="325" t="s">
        <v>595</v>
      </c>
      <c r="C17" s="328"/>
      <c r="D17" s="321"/>
    </row>
    <row r="18" spans="1:4" ht="22.95" customHeight="1" x14ac:dyDescent="0.2">
      <c r="A18" s="39" t="s">
        <v>95</v>
      </c>
      <c r="B18" s="325" t="s">
        <v>96</v>
      </c>
      <c r="C18" s="328"/>
      <c r="D18" s="321"/>
    </row>
    <row r="19" spans="1:4" ht="22.5" customHeight="1" x14ac:dyDescent="0.2">
      <c r="A19" s="39" t="s">
        <v>97</v>
      </c>
      <c r="B19" s="325" t="s">
        <v>393</v>
      </c>
      <c r="C19" s="328"/>
      <c r="D19" s="321"/>
    </row>
    <row r="20" spans="1:4" ht="18" customHeight="1" x14ac:dyDescent="0.2">
      <c r="A20" s="39" t="s">
        <v>98</v>
      </c>
      <c r="B20" s="325" t="s">
        <v>99</v>
      </c>
      <c r="C20" s="328"/>
      <c r="D20" s="321"/>
    </row>
    <row r="21" spans="1:4" ht="21" customHeight="1" x14ac:dyDescent="0.2">
      <c r="A21" s="39" t="s">
        <v>100</v>
      </c>
      <c r="B21" s="325" t="s">
        <v>596</v>
      </c>
      <c r="C21" s="326"/>
      <c r="D21" s="321"/>
    </row>
    <row r="22" spans="1:4" ht="18.75" customHeight="1" x14ac:dyDescent="0.2">
      <c r="A22" s="39" t="s">
        <v>101</v>
      </c>
      <c r="B22" s="327" t="s">
        <v>102</v>
      </c>
      <c r="C22" s="328"/>
      <c r="D22" s="321"/>
    </row>
    <row r="23" spans="1:4" ht="35.549999999999997" customHeight="1" x14ac:dyDescent="0.2">
      <c r="A23" s="389" t="s">
        <v>103</v>
      </c>
      <c r="B23" s="391" t="s">
        <v>104</v>
      </c>
      <c r="C23" s="393"/>
    </row>
    <row r="24" spans="1:4" ht="10.95" customHeight="1" x14ac:dyDescent="0.2">
      <c r="A24" s="389"/>
      <c r="B24" s="391"/>
      <c r="C24" s="393"/>
    </row>
    <row r="25" spans="1:4" ht="12.6" customHeight="1" thickBot="1" x14ac:dyDescent="0.25">
      <c r="A25" s="390"/>
      <c r="B25" s="392"/>
      <c r="C25" s="394"/>
    </row>
  </sheetData>
  <mergeCells count="3">
    <mergeCell ref="A23:A25"/>
    <mergeCell ref="B23:B25"/>
    <mergeCell ref="C23:C25"/>
  </mergeCells>
  <printOptions horizontalCentered="1"/>
  <pageMargins left="0.25" right="0.25" top="0.75" bottom="0.75" header="0.3" footer="0.3"/>
  <pageSetup paperSize="9" orientation="portrait" r:id="rId1"/>
  <rowBreaks count="1" manualBreakCount="1">
    <brk id="24" max="16383" man="1"/>
  </rowBreaks>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145ED-100A-439C-A550-88F74CBC8E1F}">
  <dimension ref="A2:Y76"/>
  <sheetViews>
    <sheetView zoomScale="90" zoomScaleNormal="90" workbookViewId="0">
      <pane ySplit="4" topLeftCell="A5" activePane="bottomLeft" state="frozen"/>
      <selection activeCell="A33" sqref="A33"/>
      <selection pane="bottomLeft" activeCell="G5" sqref="G5"/>
    </sheetView>
  </sheetViews>
  <sheetFormatPr defaultRowHeight="11.4" x14ac:dyDescent="0.2"/>
  <cols>
    <col min="2" max="2" width="15.625" customWidth="1"/>
    <col min="3" max="3" width="33.875" customWidth="1"/>
    <col min="4" max="4" width="36" style="86" customWidth="1"/>
    <col min="5" max="5" width="9" hidden="1" customWidth="1"/>
    <col min="6" max="6" width="10.875" customWidth="1"/>
    <col min="7" max="7" width="10" customWidth="1"/>
    <col min="8" max="8" width="37.375" customWidth="1"/>
    <col min="9" max="9" width="37.125" customWidth="1"/>
    <col min="10" max="10" width="13.125" customWidth="1"/>
  </cols>
  <sheetData>
    <row r="2" spans="1:25" ht="23.4" x14ac:dyDescent="0.45">
      <c r="B2" s="190" t="s">
        <v>379</v>
      </c>
    </row>
    <row r="3" spans="1:25" ht="12" thickBot="1" x14ac:dyDescent="0.25">
      <c r="D3" s="86" t="s">
        <v>395</v>
      </c>
    </row>
    <row r="4" spans="1:25" s="7" customFormat="1" ht="57" thickBot="1" x14ac:dyDescent="0.3">
      <c r="A4" s="46" t="s">
        <v>146</v>
      </c>
      <c r="B4" s="79" t="s">
        <v>55</v>
      </c>
      <c r="C4" s="41" t="s">
        <v>105</v>
      </c>
      <c r="D4" s="57" t="s">
        <v>159</v>
      </c>
      <c r="E4" s="42" t="s">
        <v>33</v>
      </c>
      <c r="F4" s="43" t="s">
        <v>427</v>
      </c>
      <c r="G4" s="41" t="s">
        <v>506</v>
      </c>
      <c r="H4" s="41" t="s">
        <v>29</v>
      </c>
      <c r="I4" s="262" t="s">
        <v>428</v>
      </c>
      <c r="J4" s="262" t="s">
        <v>429</v>
      </c>
      <c r="Y4" s="7" t="s">
        <v>66</v>
      </c>
    </row>
    <row r="5" spans="1:25" s="7" customFormat="1" ht="26.4" x14ac:dyDescent="0.25">
      <c r="A5" s="403" t="s">
        <v>106</v>
      </c>
      <c r="B5" s="401" t="s">
        <v>37</v>
      </c>
      <c r="C5" s="8" t="s">
        <v>284</v>
      </c>
      <c r="D5" s="183" t="s">
        <v>231</v>
      </c>
      <c r="E5" s="48"/>
      <c r="F5" s="49"/>
      <c r="G5" s="87">
        <f>IF(F5="YES",0,IF(F5="NO",1,IF(F5="NA",0,IF(F5="",0))))</f>
        <v>0</v>
      </c>
      <c r="H5" s="232"/>
      <c r="I5" s="205"/>
      <c r="J5" s="205"/>
    </row>
    <row r="6" spans="1:25" s="7" customFormat="1" ht="65.55" customHeight="1" x14ac:dyDescent="0.25">
      <c r="A6" s="404"/>
      <c r="B6" s="401"/>
      <c r="C6" s="9" t="s">
        <v>230</v>
      </c>
      <c r="D6" s="182" t="s">
        <v>232</v>
      </c>
      <c r="E6" s="50" t="s">
        <v>34</v>
      </c>
      <c r="F6" s="49"/>
      <c r="G6" s="87">
        <f t="shared" ref="G6:G9" si="0">IF(F6="YES",0,IF(F6="NO",1,IF(F6="NA",0,IF(F6="",0))))</f>
        <v>0</v>
      </c>
      <c r="H6" s="191"/>
      <c r="I6" s="30"/>
      <c r="J6" s="30"/>
    </row>
    <row r="7" spans="1:25" s="7" customFormat="1" ht="26.4" x14ac:dyDescent="0.25">
      <c r="A7" s="404"/>
      <c r="B7" s="401"/>
      <c r="C7" s="9" t="s">
        <v>148</v>
      </c>
      <c r="D7" s="182" t="s">
        <v>396</v>
      </c>
      <c r="E7" s="50" t="s">
        <v>34</v>
      </c>
      <c r="F7" s="49"/>
      <c r="G7" s="87">
        <f t="shared" si="0"/>
        <v>0</v>
      </c>
      <c r="H7" s="191"/>
      <c r="I7" s="30"/>
      <c r="J7" s="30"/>
    </row>
    <row r="8" spans="1:25" s="7" customFormat="1" ht="40.799999999999997" x14ac:dyDescent="0.25">
      <c r="A8" s="404"/>
      <c r="B8" s="401"/>
      <c r="C8" s="9" t="s">
        <v>147</v>
      </c>
      <c r="D8" s="182" t="s">
        <v>425</v>
      </c>
      <c r="E8" s="50" t="s">
        <v>34</v>
      </c>
      <c r="F8" s="49"/>
      <c r="G8" s="87">
        <f t="shared" si="0"/>
        <v>0</v>
      </c>
      <c r="H8" s="191"/>
      <c r="I8" s="30"/>
      <c r="J8" s="30"/>
    </row>
    <row r="9" spans="1:25" s="7" customFormat="1" ht="48.45" customHeight="1" x14ac:dyDescent="0.25">
      <c r="A9" s="405"/>
      <c r="B9" s="402"/>
      <c r="C9" s="9" t="s">
        <v>149</v>
      </c>
      <c r="D9" s="182" t="s">
        <v>426</v>
      </c>
      <c r="E9" s="50" t="s">
        <v>34</v>
      </c>
      <c r="F9" s="49"/>
      <c r="G9" s="87">
        <f t="shared" si="0"/>
        <v>0</v>
      </c>
      <c r="H9" s="191"/>
      <c r="I9" s="30"/>
      <c r="J9" s="30"/>
    </row>
    <row r="10" spans="1:25" s="7" customFormat="1" ht="13.2" x14ac:dyDescent="0.25">
      <c r="A10" s="255"/>
      <c r="B10" s="263" t="s">
        <v>1</v>
      </c>
      <c r="C10" s="264"/>
      <c r="D10" s="107"/>
      <c r="E10" s="101">
        <v>0</v>
      </c>
      <c r="F10" s="108"/>
      <c r="G10" s="98">
        <f>SUM(G5:G9)</f>
        <v>0</v>
      </c>
      <c r="H10" s="99"/>
      <c r="I10" s="96"/>
      <c r="J10" s="96"/>
    </row>
    <row r="11" spans="1:25" s="6" customFormat="1" ht="26.4" x14ac:dyDescent="0.25">
      <c r="A11" s="406" t="s">
        <v>107</v>
      </c>
      <c r="B11" s="395" t="s">
        <v>38</v>
      </c>
      <c r="C11" s="2" t="s">
        <v>285</v>
      </c>
      <c r="D11" s="182" t="s">
        <v>302</v>
      </c>
      <c r="E11" s="50" t="s">
        <v>34</v>
      </c>
      <c r="F11" s="51"/>
      <c r="G11" s="87">
        <f>IF(F11="YES",0,IF(F11="NO",1,IF(F11="NA",0,IF(F11="",0))))</f>
        <v>0</v>
      </c>
      <c r="H11" s="191"/>
      <c r="I11" s="30"/>
      <c r="J11" s="30"/>
    </row>
    <row r="12" spans="1:25" s="7" customFormat="1" ht="40.5" customHeight="1" x14ac:dyDescent="0.25">
      <c r="A12" s="407"/>
      <c r="B12" s="396"/>
      <c r="C12" s="2" t="s">
        <v>597</v>
      </c>
      <c r="D12" s="182" t="s">
        <v>282</v>
      </c>
      <c r="E12" s="50" t="s">
        <v>34</v>
      </c>
      <c r="F12" s="51"/>
      <c r="G12" s="87">
        <f t="shared" ref="G12:G13" si="1">IF(F12="YES",0,IF(F12="NO",1,IF(F12="NA",0,IF(F12="",0))))</f>
        <v>0</v>
      </c>
      <c r="H12" s="191"/>
      <c r="I12" s="30"/>
      <c r="J12" s="30"/>
      <c r="K12" s="289"/>
    </row>
    <row r="13" spans="1:25" s="7" customFormat="1" ht="49.95" customHeight="1" x14ac:dyDescent="0.25">
      <c r="A13" s="408"/>
      <c r="B13" s="397"/>
      <c r="C13" s="2" t="s">
        <v>286</v>
      </c>
      <c r="D13" s="182" t="s">
        <v>283</v>
      </c>
      <c r="E13" s="50" t="s">
        <v>34</v>
      </c>
      <c r="F13" s="51"/>
      <c r="G13" s="87">
        <f t="shared" si="1"/>
        <v>0</v>
      </c>
      <c r="H13" s="191"/>
      <c r="I13" s="30"/>
      <c r="J13" s="30"/>
    </row>
    <row r="14" spans="1:25" s="7" customFormat="1" ht="13.2" x14ac:dyDescent="0.25">
      <c r="A14" s="265"/>
      <c r="B14" s="259" t="s">
        <v>1</v>
      </c>
      <c r="C14" s="100"/>
      <c r="D14" s="107"/>
      <c r="E14" s="101">
        <v>30</v>
      </c>
      <c r="F14" s="105"/>
      <c r="G14" s="98">
        <f>SUM(G11:G13)</f>
        <v>0</v>
      </c>
      <c r="H14" s="228"/>
      <c r="I14" s="96"/>
      <c r="J14" s="96"/>
    </row>
    <row r="15" spans="1:25" s="7" customFormat="1" ht="13.2" x14ac:dyDescent="0.25">
      <c r="A15" s="409" t="s">
        <v>108</v>
      </c>
      <c r="B15" s="395" t="s">
        <v>150</v>
      </c>
      <c r="C15" s="2" t="s">
        <v>287</v>
      </c>
      <c r="D15" s="182"/>
      <c r="E15" s="50" t="s">
        <v>34</v>
      </c>
      <c r="F15" s="51"/>
      <c r="G15" s="87">
        <f t="shared" ref="G15:G23" si="2">IF(F15="YES",0,IF(F15="NO",1,IF(F15="NA",0,IF(F15="",0))))</f>
        <v>0</v>
      </c>
      <c r="H15" s="191"/>
      <c r="I15" s="192"/>
      <c r="J15" s="193"/>
    </row>
    <row r="16" spans="1:25" s="7" customFormat="1" ht="64.05" customHeight="1" x14ac:dyDescent="0.25">
      <c r="A16" s="404"/>
      <c r="B16" s="396"/>
      <c r="C16" s="2" t="s">
        <v>288</v>
      </c>
      <c r="D16" s="182" t="s">
        <v>303</v>
      </c>
      <c r="E16" s="50" t="s">
        <v>34</v>
      </c>
      <c r="F16" s="51"/>
      <c r="G16" s="87">
        <f t="shared" si="2"/>
        <v>0</v>
      </c>
      <c r="H16" s="191"/>
      <c r="I16" s="30"/>
      <c r="J16" s="30"/>
    </row>
    <row r="17" spans="1:10" s="7" customFormat="1" ht="62.55" customHeight="1" x14ac:dyDescent="0.25">
      <c r="A17" s="404"/>
      <c r="B17" s="396"/>
      <c r="C17" s="2" t="s">
        <v>430</v>
      </c>
      <c r="D17" s="182" t="s">
        <v>304</v>
      </c>
      <c r="E17" s="50" t="s">
        <v>34</v>
      </c>
      <c r="F17" s="51"/>
      <c r="G17" s="87">
        <f t="shared" si="2"/>
        <v>0</v>
      </c>
      <c r="H17" s="191"/>
      <c r="I17" s="30"/>
      <c r="J17" s="30"/>
    </row>
    <row r="18" spans="1:10" s="7" customFormat="1" ht="38.549999999999997" customHeight="1" x14ac:dyDescent="0.25">
      <c r="A18" s="404"/>
      <c r="B18" s="396"/>
      <c r="C18" s="2" t="s">
        <v>228</v>
      </c>
      <c r="D18" s="182" t="s">
        <v>397</v>
      </c>
      <c r="E18" s="50" t="s">
        <v>34</v>
      </c>
      <c r="F18" s="51"/>
      <c r="G18" s="87">
        <f t="shared" si="2"/>
        <v>0</v>
      </c>
      <c r="H18" s="191"/>
      <c r="I18" s="30"/>
      <c r="J18" s="30"/>
    </row>
    <row r="19" spans="1:10" s="7" customFormat="1" ht="48" customHeight="1" x14ac:dyDescent="0.25">
      <c r="A19" s="404"/>
      <c r="B19" s="396"/>
      <c r="C19" s="2" t="s">
        <v>289</v>
      </c>
      <c r="D19" s="182" t="s">
        <v>305</v>
      </c>
      <c r="E19" s="50" t="s">
        <v>34</v>
      </c>
      <c r="F19" s="51"/>
      <c r="G19" s="87">
        <f t="shared" si="2"/>
        <v>0</v>
      </c>
      <c r="H19" s="191"/>
      <c r="I19" s="30"/>
      <c r="J19" s="30"/>
    </row>
    <row r="20" spans="1:10" s="7" customFormat="1" ht="43.95" customHeight="1" x14ac:dyDescent="0.25">
      <c r="A20" s="404"/>
      <c r="B20" s="396"/>
      <c r="C20" s="2" t="s">
        <v>290</v>
      </c>
      <c r="D20" s="182" t="s">
        <v>306</v>
      </c>
      <c r="E20" s="50" t="s">
        <v>34</v>
      </c>
      <c r="F20" s="51"/>
      <c r="G20" s="87">
        <f t="shared" si="2"/>
        <v>0</v>
      </c>
      <c r="H20" s="191"/>
      <c r="I20" s="30"/>
      <c r="J20" s="30"/>
    </row>
    <row r="21" spans="1:10" s="7" customFormat="1" ht="40.799999999999997" x14ac:dyDescent="0.25">
      <c r="A21" s="404"/>
      <c r="B21" s="396"/>
      <c r="C21" s="2" t="s">
        <v>291</v>
      </c>
      <c r="D21" s="182" t="s">
        <v>431</v>
      </c>
      <c r="E21" s="50" t="s">
        <v>34</v>
      </c>
      <c r="F21" s="51"/>
      <c r="G21" s="87">
        <f t="shared" si="2"/>
        <v>0</v>
      </c>
      <c r="H21" s="10"/>
      <c r="I21" s="30"/>
      <c r="J21" s="30"/>
    </row>
    <row r="22" spans="1:10" s="7" customFormat="1" ht="45" customHeight="1" x14ac:dyDescent="0.25">
      <c r="A22" s="404"/>
      <c r="B22" s="396"/>
      <c r="C22" s="2" t="s">
        <v>292</v>
      </c>
      <c r="D22" s="182" t="s">
        <v>307</v>
      </c>
      <c r="E22" s="50" t="s">
        <v>34</v>
      </c>
      <c r="F22" s="51"/>
      <c r="G22" s="87">
        <f t="shared" si="2"/>
        <v>0</v>
      </c>
      <c r="H22" s="10"/>
      <c r="I22" s="30"/>
      <c r="J22" s="30"/>
    </row>
    <row r="23" spans="1:10" s="7" customFormat="1" ht="41.55" customHeight="1" x14ac:dyDescent="0.25">
      <c r="A23" s="405"/>
      <c r="B23" s="397"/>
      <c r="C23" s="2" t="s">
        <v>293</v>
      </c>
      <c r="D23" s="182" t="s">
        <v>432</v>
      </c>
      <c r="E23" s="50" t="s">
        <v>34</v>
      </c>
      <c r="F23" s="51"/>
      <c r="G23" s="87">
        <f t="shared" si="2"/>
        <v>0</v>
      </c>
      <c r="H23" s="191"/>
      <c r="I23" s="30"/>
      <c r="J23" s="30"/>
    </row>
    <row r="24" spans="1:10" s="7" customFormat="1" ht="13.2" x14ac:dyDescent="0.25">
      <c r="A24" s="265"/>
      <c r="B24" s="259"/>
      <c r="C24" s="100"/>
      <c r="D24" s="107"/>
      <c r="E24" s="101">
        <v>12</v>
      </c>
      <c r="F24" s="105"/>
      <c r="G24" s="98">
        <f>SUM(G15:G23)</f>
        <v>0</v>
      </c>
      <c r="H24" s="104"/>
      <c r="I24" s="96"/>
      <c r="J24" s="96"/>
    </row>
    <row r="25" spans="1:10" s="6" customFormat="1" ht="13.2" x14ac:dyDescent="0.25">
      <c r="A25" s="406" t="s">
        <v>109</v>
      </c>
      <c r="B25" s="395" t="s">
        <v>39</v>
      </c>
      <c r="C25" s="3" t="s">
        <v>294</v>
      </c>
      <c r="D25" s="182"/>
      <c r="E25" s="50" t="s">
        <v>34</v>
      </c>
      <c r="F25" s="51"/>
      <c r="G25" s="87">
        <f t="shared" ref="G25:G28" si="3">IF(F25="YES",0,IF(F25="NO",1,IF(F25="NA",0,IF(F25="",0))))</f>
        <v>0</v>
      </c>
      <c r="H25" s="191"/>
      <c r="I25" s="30"/>
      <c r="J25" s="30"/>
    </row>
    <row r="26" spans="1:10" s="4" customFormat="1" ht="37.5" customHeight="1" x14ac:dyDescent="0.25">
      <c r="A26" s="407"/>
      <c r="B26" s="396"/>
      <c r="C26" s="3" t="s">
        <v>295</v>
      </c>
      <c r="D26" s="182" t="s">
        <v>308</v>
      </c>
      <c r="E26" s="50" t="s">
        <v>34</v>
      </c>
      <c r="F26" s="51"/>
      <c r="G26" s="87">
        <f t="shared" si="3"/>
        <v>0</v>
      </c>
      <c r="H26" s="191"/>
      <c r="I26" s="30"/>
      <c r="J26" s="30"/>
    </row>
    <row r="27" spans="1:10" s="4" customFormat="1" ht="26.4" x14ac:dyDescent="0.25">
      <c r="A27" s="407"/>
      <c r="B27" s="396"/>
      <c r="C27" s="3" t="s">
        <v>296</v>
      </c>
      <c r="D27" s="182" t="s">
        <v>309</v>
      </c>
      <c r="E27" s="50" t="s">
        <v>35</v>
      </c>
      <c r="F27" s="51"/>
      <c r="G27" s="87">
        <f t="shared" si="3"/>
        <v>0</v>
      </c>
      <c r="H27" s="191"/>
      <c r="I27" s="30"/>
      <c r="J27" s="30"/>
    </row>
    <row r="28" spans="1:10" s="4" customFormat="1" ht="81.599999999999994" x14ac:dyDescent="0.25">
      <c r="A28" s="408"/>
      <c r="B28" s="397"/>
      <c r="C28" s="3" t="s">
        <v>297</v>
      </c>
      <c r="D28" s="182" t="s">
        <v>310</v>
      </c>
      <c r="E28" s="50" t="s">
        <v>35</v>
      </c>
      <c r="F28" s="51"/>
      <c r="G28" s="87">
        <f t="shared" si="3"/>
        <v>0</v>
      </c>
      <c r="H28" s="191"/>
      <c r="I28" s="30"/>
      <c r="J28" s="30"/>
    </row>
    <row r="29" spans="1:10" s="4" customFormat="1" ht="13.2" x14ac:dyDescent="0.25">
      <c r="A29" s="266"/>
      <c r="B29" s="230" t="s">
        <v>1</v>
      </c>
      <c r="C29" s="109"/>
      <c r="D29" s="110"/>
      <c r="E29" s="111">
        <v>4</v>
      </c>
      <c r="F29" s="106"/>
      <c r="G29" s="98">
        <f>SUM(G25:G28)</f>
        <v>0</v>
      </c>
      <c r="H29" s="112"/>
      <c r="I29" s="113"/>
      <c r="J29" s="113"/>
    </row>
    <row r="30" spans="1:10" s="4" customFormat="1" ht="33.75" customHeight="1" x14ac:dyDescent="0.25">
      <c r="A30" s="406" t="s">
        <v>110</v>
      </c>
      <c r="B30" s="396" t="s">
        <v>40</v>
      </c>
      <c r="C30" s="2" t="s">
        <v>382</v>
      </c>
      <c r="D30" s="182" t="s">
        <v>311</v>
      </c>
      <c r="E30" s="50" t="s">
        <v>34</v>
      </c>
      <c r="F30" s="51"/>
      <c r="G30" s="87">
        <f t="shared" ref="G30:G32" si="4">IF(F30="YES",0,IF(F30="NO",1,IF(F30="NA",0,IF(F30="",0))))</f>
        <v>0</v>
      </c>
      <c r="H30" s="191"/>
      <c r="I30" s="30"/>
      <c r="J30" s="30"/>
    </row>
    <row r="31" spans="1:10" s="6" customFormat="1" ht="49.95" customHeight="1" x14ac:dyDescent="0.25">
      <c r="A31" s="407"/>
      <c r="B31" s="396"/>
      <c r="C31" s="2" t="s">
        <v>158</v>
      </c>
      <c r="D31" s="182" t="s">
        <v>312</v>
      </c>
      <c r="E31" s="50" t="s">
        <v>34</v>
      </c>
      <c r="F31" s="51"/>
      <c r="G31" s="87">
        <f t="shared" si="4"/>
        <v>0</v>
      </c>
      <c r="H31" s="10"/>
      <c r="I31" s="30"/>
      <c r="J31" s="30"/>
    </row>
    <row r="32" spans="1:10" s="4" customFormat="1" ht="39.6" x14ac:dyDescent="0.25">
      <c r="A32" s="408"/>
      <c r="B32" s="397"/>
      <c r="C32" s="2" t="s">
        <v>430</v>
      </c>
      <c r="D32" s="182" t="s">
        <v>433</v>
      </c>
      <c r="E32" s="50" t="s">
        <v>34</v>
      </c>
      <c r="F32" s="51"/>
      <c r="G32" s="87">
        <f t="shared" si="4"/>
        <v>0</v>
      </c>
      <c r="H32" s="10"/>
      <c r="I32" s="30"/>
      <c r="J32" s="30"/>
    </row>
    <row r="33" spans="1:10" s="4" customFormat="1" ht="13.2" x14ac:dyDescent="0.25">
      <c r="A33" s="265"/>
      <c r="B33" s="259" t="s">
        <v>1</v>
      </c>
      <c r="C33" s="100"/>
      <c r="D33" s="107"/>
      <c r="E33" s="101"/>
      <c r="F33" s="105"/>
      <c r="G33" s="98">
        <f>SUM(G30:G32)</f>
        <v>0</v>
      </c>
      <c r="H33" s="104"/>
      <c r="I33" s="96"/>
      <c r="J33" s="96"/>
    </row>
    <row r="34" spans="1:10" s="4" customFormat="1" ht="40.799999999999997" x14ac:dyDescent="0.25">
      <c r="A34" s="406" t="s">
        <v>598</v>
      </c>
      <c r="B34" s="395" t="s">
        <v>41</v>
      </c>
      <c r="C34" s="2" t="s">
        <v>382</v>
      </c>
      <c r="D34" s="182" t="s">
        <v>313</v>
      </c>
      <c r="E34" s="50" t="s">
        <v>34</v>
      </c>
      <c r="F34" s="51"/>
      <c r="G34" s="87">
        <f t="shared" ref="G34:G36" si="5">IF(F34="YES",0,IF(F34="NO",1,IF(F34="NA",0,IF(F34="",0))))</f>
        <v>0</v>
      </c>
      <c r="H34" s="191"/>
      <c r="I34" s="30"/>
      <c r="J34" s="30"/>
    </row>
    <row r="35" spans="1:10" s="4" customFormat="1" ht="78.45" customHeight="1" x14ac:dyDescent="0.25">
      <c r="A35" s="407"/>
      <c r="B35" s="396"/>
      <c r="C35" s="2" t="s">
        <v>157</v>
      </c>
      <c r="D35" s="182" t="s">
        <v>434</v>
      </c>
      <c r="E35" s="50" t="s">
        <v>34</v>
      </c>
      <c r="F35" s="51"/>
      <c r="G35" s="87">
        <f t="shared" si="5"/>
        <v>0</v>
      </c>
      <c r="H35" s="10"/>
      <c r="I35" s="30"/>
      <c r="J35" s="30"/>
    </row>
    <row r="36" spans="1:10" s="4" customFormat="1" ht="61.95" customHeight="1" x14ac:dyDescent="0.25">
      <c r="A36" s="408"/>
      <c r="B36" s="397"/>
      <c r="C36" s="2" t="s">
        <v>156</v>
      </c>
      <c r="D36" s="182" t="s">
        <v>314</v>
      </c>
      <c r="E36" s="50" t="s">
        <v>34</v>
      </c>
      <c r="F36" s="51"/>
      <c r="G36" s="87">
        <f t="shared" si="5"/>
        <v>0</v>
      </c>
      <c r="H36" s="10"/>
      <c r="I36" s="30"/>
      <c r="J36" s="30"/>
    </row>
    <row r="37" spans="1:10" s="4" customFormat="1" ht="13.2" x14ac:dyDescent="0.25">
      <c r="A37" s="265"/>
      <c r="B37" s="259" t="s">
        <v>1</v>
      </c>
      <c r="C37" s="100"/>
      <c r="D37" s="107"/>
      <c r="E37" s="101"/>
      <c r="F37" s="105"/>
      <c r="G37" s="98">
        <f>SUM(G34:G36)</f>
        <v>0</v>
      </c>
      <c r="H37" s="104"/>
      <c r="I37" s="96"/>
      <c r="J37" s="96"/>
    </row>
    <row r="38" spans="1:10" s="4" customFormat="1" ht="26.4" x14ac:dyDescent="0.25">
      <c r="A38" s="406" t="s">
        <v>111</v>
      </c>
      <c r="B38" s="395" t="s">
        <v>435</v>
      </c>
      <c r="C38" s="2" t="s">
        <v>298</v>
      </c>
      <c r="D38" s="182" t="s">
        <v>315</v>
      </c>
      <c r="E38" s="50" t="s">
        <v>34</v>
      </c>
      <c r="F38" s="52"/>
      <c r="G38" s="87">
        <f t="shared" ref="G38:G40" si="6">IF(F38="YES",0,IF(F38="NO",1,IF(F38="NA",0,IF(F38="",0))))</f>
        <v>0</v>
      </c>
      <c r="H38" s="191"/>
      <c r="I38" s="30"/>
      <c r="J38" s="30"/>
    </row>
    <row r="39" spans="1:10" s="4" customFormat="1" ht="58.95" customHeight="1" x14ac:dyDescent="0.25">
      <c r="A39" s="407"/>
      <c r="B39" s="396"/>
      <c r="C39" s="2" t="s">
        <v>299</v>
      </c>
      <c r="D39" s="182" t="s">
        <v>436</v>
      </c>
      <c r="E39" s="50" t="s">
        <v>34</v>
      </c>
      <c r="F39" s="53"/>
      <c r="G39" s="87">
        <f t="shared" si="6"/>
        <v>0</v>
      </c>
      <c r="H39" s="191"/>
      <c r="I39" s="30"/>
      <c r="J39" s="30"/>
    </row>
    <row r="40" spans="1:10" s="6" customFormat="1" ht="30.6" x14ac:dyDescent="0.25">
      <c r="A40" s="408"/>
      <c r="B40" s="397"/>
      <c r="C40" s="2" t="s">
        <v>300</v>
      </c>
      <c r="D40" s="182" t="s">
        <v>437</v>
      </c>
      <c r="E40" s="50" t="s">
        <v>34</v>
      </c>
      <c r="F40" s="11"/>
      <c r="G40" s="87">
        <f t="shared" si="6"/>
        <v>0</v>
      </c>
      <c r="H40" s="191"/>
      <c r="I40" s="30"/>
      <c r="J40" s="30"/>
    </row>
    <row r="41" spans="1:10" s="7" customFormat="1" ht="13.2" x14ac:dyDescent="0.25">
      <c r="A41" s="265"/>
      <c r="B41" s="259" t="s">
        <v>1</v>
      </c>
      <c r="C41" s="100"/>
      <c r="D41" s="107"/>
      <c r="E41" s="101"/>
      <c r="F41" s="105"/>
      <c r="G41" s="98">
        <f>SUM(G38:G40)</f>
        <v>0</v>
      </c>
      <c r="H41" s="228"/>
      <c r="I41" s="96"/>
      <c r="J41" s="96"/>
    </row>
    <row r="42" spans="1:10" s="7" customFormat="1" ht="26.4" x14ac:dyDescent="0.25">
      <c r="A42" s="409" t="s">
        <v>112</v>
      </c>
      <c r="B42" s="395" t="s">
        <v>42</v>
      </c>
      <c r="C42" s="2" t="s">
        <v>301</v>
      </c>
      <c r="D42" s="182" t="s">
        <v>438</v>
      </c>
      <c r="E42" s="50" t="s">
        <v>34</v>
      </c>
      <c r="F42" s="51"/>
      <c r="G42" s="87">
        <f t="shared" ref="G42:G45" si="7">IF(F42="YES",0,IF(F42="NO",1,IF(F42="NA",0,IF(F42="",0))))</f>
        <v>0</v>
      </c>
      <c r="H42" s="191"/>
      <c r="I42" s="30"/>
      <c r="J42" s="30"/>
    </row>
    <row r="43" spans="1:10" s="7" customFormat="1" ht="71.400000000000006" x14ac:dyDescent="0.25">
      <c r="A43" s="404"/>
      <c r="B43" s="396"/>
      <c r="C43" s="2" t="s">
        <v>439</v>
      </c>
      <c r="D43" s="182" t="s">
        <v>440</v>
      </c>
      <c r="E43" s="50" t="s">
        <v>34</v>
      </c>
      <c r="F43" s="11"/>
      <c r="G43" s="87">
        <f t="shared" si="7"/>
        <v>0</v>
      </c>
      <c r="H43" s="191"/>
      <c r="I43" s="30"/>
      <c r="J43" s="30"/>
    </row>
    <row r="44" spans="1:10" s="7" customFormat="1" ht="34.049999999999997" customHeight="1" x14ac:dyDescent="0.25">
      <c r="A44" s="404"/>
      <c r="B44" s="396"/>
      <c r="C44" s="2" t="s">
        <v>442</v>
      </c>
      <c r="D44" s="182" t="s">
        <v>441</v>
      </c>
      <c r="E44" s="50" t="s">
        <v>34</v>
      </c>
      <c r="F44" s="11"/>
      <c r="G44" s="87">
        <f t="shared" si="7"/>
        <v>0</v>
      </c>
      <c r="H44" s="191"/>
      <c r="I44" s="30"/>
      <c r="J44" s="30"/>
    </row>
    <row r="45" spans="1:10" s="7" customFormat="1" ht="26.4" x14ac:dyDescent="0.25">
      <c r="A45" s="405"/>
      <c r="B45" s="397"/>
      <c r="C45" s="2" t="s">
        <v>30</v>
      </c>
      <c r="D45" s="182" t="s">
        <v>316</v>
      </c>
      <c r="E45" s="50" t="s">
        <v>34</v>
      </c>
      <c r="F45" s="11"/>
      <c r="G45" s="87">
        <f t="shared" si="7"/>
        <v>0</v>
      </c>
      <c r="H45" s="191"/>
      <c r="I45" s="30"/>
      <c r="J45" s="30"/>
    </row>
    <row r="46" spans="1:10" s="7" customFormat="1" ht="13.2" x14ac:dyDescent="0.25">
      <c r="A46" s="265"/>
      <c r="B46" s="259" t="s">
        <v>1</v>
      </c>
      <c r="C46" s="100"/>
      <c r="D46" s="107"/>
      <c r="E46" s="101"/>
      <c r="F46" s="105"/>
      <c r="G46" s="98">
        <f>SUM(G42:G45)</f>
        <v>0</v>
      </c>
      <c r="H46" s="228"/>
      <c r="I46" s="96"/>
      <c r="J46" s="96"/>
    </row>
    <row r="47" spans="1:10" s="7" customFormat="1" ht="36.450000000000003" customHeight="1" x14ac:dyDescent="0.25">
      <c r="A47" s="409" t="s">
        <v>113</v>
      </c>
      <c r="B47" s="395" t="s">
        <v>43</v>
      </c>
      <c r="C47" s="2" t="s">
        <v>7</v>
      </c>
      <c r="D47" s="182" t="s">
        <v>317</v>
      </c>
      <c r="E47" s="50" t="s">
        <v>34</v>
      </c>
      <c r="F47" s="51"/>
      <c r="G47" s="87">
        <f t="shared" ref="G47:G50" si="8">IF(F47="YES",0,IF(F47="NO",1,IF(F47="NA",0,IF(F47="",0))))</f>
        <v>0</v>
      </c>
      <c r="H47" s="191"/>
      <c r="I47" s="30"/>
      <c r="J47" s="30"/>
    </row>
    <row r="48" spans="1:10" s="7" customFormat="1" ht="59.55" customHeight="1" x14ac:dyDescent="0.25">
      <c r="A48" s="404"/>
      <c r="B48" s="396"/>
      <c r="C48" s="2" t="s">
        <v>2</v>
      </c>
      <c r="D48" s="182" t="s">
        <v>443</v>
      </c>
      <c r="E48" s="50" t="s">
        <v>34</v>
      </c>
      <c r="F48" s="11"/>
      <c r="G48" s="87">
        <f t="shared" si="8"/>
        <v>0</v>
      </c>
      <c r="H48" s="191"/>
      <c r="I48" s="30"/>
      <c r="J48" s="30"/>
    </row>
    <row r="49" spans="1:10" s="7" customFormat="1" ht="29.55" customHeight="1" x14ac:dyDescent="0.25">
      <c r="A49" s="404"/>
      <c r="B49" s="396"/>
      <c r="C49" s="2" t="s">
        <v>31</v>
      </c>
      <c r="D49" s="182" t="s">
        <v>444</v>
      </c>
      <c r="E49" s="50" t="s">
        <v>34</v>
      </c>
      <c r="F49" s="11"/>
      <c r="G49" s="87">
        <f t="shared" si="8"/>
        <v>0</v>
      </c>
      <c r="H49" s="191"/>
      <c r="I49" s="30"/>
      <c r="J49" s="30"/>
    </row>
    <row r="50" spans="1:10" s="7" customFormat="1" ht="27" customHeight="1" x14ac:dyDescent="0.25">
      <c r="A50" s="405"/>
      <c r="B50" s="397"/>
      <c r="C50" s="2" t="s">
        <v>32</v>
      </c>
      <c r="D50" s="182" t="s">
        <v>318</v>
      </c>
      <c r="E50" s="50" t="s">
        <v>34</v>
      </c>
      <c r="F50" s="11"/>
      <c r="G50" s="87">
        <f t="shared" si="8"/>
        <v>0</v>
      </c>
      <c r="H50" s="191"/>
      <c r="I50" s="30"/>
      <c r="J50" s="30"/>
    </row>
    <row r="51" spans="1:10" s="7" customFormat="1" ht="13.2" x14ac:dyDescent="0.25">
      <c r="A51" s="265"/>
      <c r="B51" s="259" t="s">
        <v>1</v>
      </c>
      <c r="C51" s="100"/>
      <c r="D51" s="107"/>
      <c r="E51" s="101"/>
      <c r="F51" s="105"/>
      <c r="G51" s="98">
        <f>SUM(G47:G50)</f>
        <v>0</v>
      </c>
      <c r="H51" s="228"/>
      <c r="I51" s="96"/>
      <c r="J51" s="96"/>
    </row>
    <row r="52" spans="1:10" s="7" customFormat="1" ht="13.2" x14ac:dyDescent="0.25">
      <c r="A52" s="406" t="s">
        <v>114</v>
      </c>
      <c r="B52" s="395" t="s">
        <v>445</v>
      </c>
      <c r="C52" s="2" t="s">
        <v>155</v>
      </c>
      <c r="D52" s="182"/>
      <c r="E52" s="50" t="s">
        <v>34</v>
      </c>
      <c r="F52" s="51"/>
      <c r="G52" s="87">
        <f t="shared" ref="G52:G54" si="9">IF(F52="YES",0,IF(F52="NO",1,IF(F52="NA",0,IF(F52="",0))))</f>
        <v>0</v>
      </c>
      <c r="H52" s="191"/>
      <c r="I52" s="30"/>
      <c r="J52" s="30"/>
    </row>
    <row r="53" spans="1:10" s="6" customFormat="1" ht="51.45" customHeight="1" x14ac:dyDescent="0.25">
      <c r="A53" s="407"/>
      <c r="B53" s="396"/>
      <c r="C53" s="2" t="s">
        <v>319</v>
      </c>
      <c r="D53" s="182" t="s">
        <v>446</v>
      </c>
      <c r="E53" s="50" t="s">
        <v>34</v>
      </c>
      <c r="F53" s="11"/>
      <c r="G53" s="87">
        <f t="shared" si="9"/>
        <v>0</v>
      </c>
      <c r="H53" s="191"/>
      <c r="I53" s="30"/>
      <c r="J53" s="30"/>
    </row>
    <row r="54" spans="1:10" s="4" customFormat="1" ht="40.5" customHeight="1" x14ac:dyDescent="0.25">
      <c r="A54" s="408"/>
      <c r="B54" s="397"/>
      <c r="C54" s="2" t="s">
        <v>154</v>
      </c>
      <c r="D54" s="182" t="s">
        <v>320</v>
      </c>
      <c r="E54" s="50" t="s">
        <v>34</v>
      </c>
      <c r="F54" s="11"/>
      <c r="G54" s="87">
        <f t="shared" si="9"/>
        <v>0</v>
      </c>
      <c r="H54" s="191"/>
      <c r="I54" s="30"/>
      <c r="J54" s="30"/>
    </row>
    <row r="55" spans="1:10" s="4" customFormat="1" ht="13.2" x14ac:dyDescent="0.25">
      <c r="A55" s="266"/>
      <c r="B55" s="230" t="s">
        <v>1</v>
      </c>
      <c r="C55" s="114"/>
      <c r="D55" s="110"/>
      <c r="E55" s="111"/>
      <c r="F55" s="106"/>
      <c r="G55" s="98">
        <f>SUM(G52:G54)</f>
        <v>0</v>
      </c>
      <c r="H55" s="233"/>
      <c r="I55" s="113"/>
      <c r="J55" s="113"/>
    </row>
    <row r="56" spans="1:10" s="4" customFormat="1" ht="30.6" x14ac:dyDescent="0.25">
      <c r="A56" s="406" t="s">
        <v>115</v>
      </c>
      <c r="B56" s="396" t="s">
        <v>44</v>
      </c>
      <c r="C56" s="2" t="s">
        <v>152</v>
      </c>
      <c r="D56" s="182" t="s">
        <v>447</v>
      </c>
      <c r="E56" s="50" t="s">
        <v>69</v>
      </c>
      <c r="F56" s="51"/>
      <c r="G56" s="87">
        <f t="shared" ref="G56:G57" si="10">IF(F56="YES",0,IF(F56="NO",1,IF(F56="NA",0,IF(F56="",0))))</f>
        <v>0</v>
      </c>
      <c r="H56" s="191"/>
      <c r="I56" s="192"/>
      <c r="J56" s="193"/>
    </row>
    <row r="57" spans="1:10" s="4" customFormat="1" ht="71.400000000000006" x14ac:dyDescent="0.25">
      <c r="A57" s="408"/>
      <c r="B57" s="397"/>
      <c r="C57" s="2" t="s">
        <v>153</v>
      </c>
      <c r="D57" s="182" t="s">
        <v>448</v>
      </c>
      <c r="E57" s="50" t="s">
        <v>34</v>
      </c>
      <c r="F57" s="51"/>
      <c r="G57" s="87">
        <f t="shared" si="10"/>
        <v>0</v>
      </c>
      <c r="H57" s="191"/>
      <c r="I57" s="30"/>
      <c r="J57" s="30"/>
    </row>
    <row r="58" spans="1:10" s="4" customFormat="1" ht="13.2" x14ac:dyDescent="0.25">
      <c r="A58" s="265"/>
      <c r="B58" s="259" t="s">
        <v>1</v>
      </c>
      <c r="C58" s="100"/>
      <c r="D58" s="107"/>
      <c r="E58" s="101"/>
      <c r="F58" s="105"/>
      <c r="G58" s="98">
        <f>SUM(G56:G57)</f>
        <v>0</v>
      </c>
      <c r="H58" s="228"/>
      <c r="I58" s="96"/>
      <c r="J58" s="96"/>
    </row>
    <row r="59" spans="1:10" s="4" customFormat="1" ht="37.049999999999997" customHeight="1" x14ac:dyDescent="0.25">
      <c r="A59" s="406" t="s">
        <v>116</v>
      </c>
      <c r="B59" s="395" t="s">
        <v>451</v>
      </c>
      <c r="C59" s="2" t="s">
        <v>8</v>
      </c>
      <c r="D59" s="182" t="s">
        <v>449</v>
      </c>
      <c r="E59" s="50" t="s">
        <v>34</v>
      </c>
      <c r="F59" s="51"/>
      <c r="G59" s="87">
        <f t="shared" ref="G59:G65" si="11">IF(F59="YES",0,IF(F59="NO",1,IF(F59="NA",0,IF(F59="",0))))</f>
        <v>0</v>
      </c>
      <c r="H59" s="191"/>
      <c r="I59" s="30"/>
      <c r="J59" s="30"/>
    </row>
    <row r="60" spans="1:10" s="4" customFormat="1" ht="58.5" customHeight="1" x14ac:dyDescent="0.25">
      <c r="A60" s="407"/>
      <c r="B60" s="396"/>
      <c r="C60" s="2" t="s">
        <v>151</v>
      </c>
      <c r="D60" s="182" t="s">
        <v>321</v>
      </c>
      <c r="E60" s="50" t="s">
        <v>34</v>
      </c>
      <c r="F60" s="51"/>
      <c r="G60" s="87">
        <f t="shared" si="11"/>
        <v>0</v>
      </c>
      <c r="H60" s="191"/>
      <c r="I60" s="30"/>
      <c r="J60" s="30"/>
    </row>
    <row r="61" spans="1:10" s="4" customFormat="1" ht="42" customHeight="1" x14ac:dyDescent="0.25">
      <c r="A61" s="407"/>
      <c r="B61" s="396"/>
      <c r="C61" s="2" t="s">
        <v>3</v>
      </c>
      <c r="D61" s="182" t="s">
        <v>322</v>
      </c>
      <c r="E61" s="50" t="s">
        <v>34</v>
      </c>
      <c r="F61" s="51"/>
      <c r="G61" s="87">
        <f t="shared" si="11"/>
        <v>0</v>
      </c>
      <c r="H61" s="191"/>
      <c r="I61" s="30"/>
      <c r="J61" s="30"/>
    </row>
    <row r="62" spans="1:10" s="4" customFormat="1" ht="62.55" customHeight="1" x14ac:dyDescent="0.25">
      <c r="A62" s="407"/>
      <c r="B62" s="396"/>
      <c r="C62" s="2" t="s">
        <v>450</v>
      </c>
      <c r="D62" s="182" t="s">
        <v>599</v>
      </c>
      <c r="E62" s="50" t="s">
        <v>34</v>
      </c>
      <c r="F62" s="51"/>
      <c r="G62" s="87">
        <f t="shared" si="11"/>
        <v>0</v>
      </c>
      <c r="H62" s="191"/>
      <c r="I62" s="30"/>
      <c r="J62" s="30"/>
    </row>
    <row r="63" spans="1:10" s="4" customFormat="1" ht="57" customHeight="1" x14ac:dyDescent="0.25">
      <c r="A63" s="407"/>
      <c r="B63" s="396"/>
      <c r="C63" s="2" t="s">
        <v>4</v>
      </c>
      <c r="D63" s="182" t="s">
        <v>452</v>
      </c>
      <c r="E63" s="50" t="s">
        <v>34</v>
      </c>
      <c r="F63" s="51"/>
      <c r="G63" s="87">
        <f t="shared" si="11"/>
        <v>0</v>
      </c>
      <c r="H63" s="191"/>
      <c r="I63" s="33"/>
      <c r="J63" s="33"/>
    </row>
    <row r="64" spans="1:10" s="4" customFormat="1" ht="39.6" x14ac:dyDescent="0.25">
      <c r="A64" s="407"/>
      <c r="B64" s="396"/>
      <c r="C64" s="2" t="s">
        <v>5</v>
      </c>
      <c r="D64" s="182" t="s">
        <v>381</v>
      </c>
      <c r="E64" s="50" t="s">
        <v>34</v>
      </c>
      <c r="F64" s="51"/>
      <c r="G64" s="87">
        <f t="shared" si="11"/>
        <v>0</v>
      </c>
      <c r="H64" s="191"/>
      <c r="I64" s="30"/>
      <c r="J64" s="30"/>
    </row>
    <row r="65" spans="1:12" s="4" customFormat="1" ht="58.95" customHeight="1" x14ac:dyDescent="0.25">
      <c r="A65" s="408"/>
      <c r="B65" s="397"/>
      <c r="C65" s="2" t="s">
        <v>323</v>
      </c>
      <c r="D65" s="182" t="s">
        <v>324</v>
      </c>
      <c r="E65" s="50" t="s">
        <v>34</v>
      </c>
      <c r="F65" s="51"/>
      <c r="G65" s="87">
        <f t="shared" si="11"/>
        <v>0</v>
      </c>
      <c r="H65" s="191"/>
      <c r="I65" s="192"/>
      <c r="J65" s="192"/>
    </row>
    <row r="66" spans="1:12" s="4" customFormat="1" ht="13.2" x14ac:dyDescent="0.25">
      <c r="A66" s="265"/>
      <c r="B66" s="259" t="s">
        <v>1</v>
      </c>
      <c r="C66" s="100"/>
      <c r="D66" s="107"/>
      <c r="E66" s="101">
        <v>70</v>
      </c>
      <c r="F66" s="105"/>
      <c r="G66" s="98">
        <f>SUM(G59:G65)</f>
        <v>0</v>
      </c>
      <c r="H66" s="228"/>
      <c r="I66" s="96"/>
      <c r="J66" s="96"/>
    </row>
    <row r="67" spans="1:12" s="4" customFormat="1" ht="37.950000000000003" customHeight="1" x14ac:dyDescent="0.25">
      <c r="A67" s="406" t="s">
        <v>117</v>
      </c>
      <c r="B67" s="395" t="s">
        <v>45</v>
      </c>
      <c r="C67" s="2" t="s">
        <v>9</v>
      </c>
      <c r="D67" s="182" t="s">
        <v>453</v>
      </c>
      <c r="E67" s="50" t="s">
        <v>34</v>
      </c>
      <c r="F67" s="51"/>
      <c r="G67" s="87">
        <f t="shared" ref="G67:G68" si="12">IF(F67="YES",0,IF(F67="NO",1,IF(F67="NA",0,IF(F67="",0))))</f>
        <v>0</v>
      </c>
      <c r="H67" s="191"/>
      <c r="I67" s="30"/>
      <c r="J67" s="30"/>
    </row>
    <row r="68" spans="1:12" s="4" customFormat="1" ht="49.95" customHeight="1" x14ac:dyDescent="0.25">
      <c r="A68" s="408"/>
      <c r="B68" s="397"/>
      <c r="C68" s="2" t="s">
        <v>6</v>
      </c>
      <c r="D68" s="182" t="s">
        <v>454</v>
      </c>
      <c r="E68" s="50" t="s">
        <v>34</v>
      </c>
      <c r="F68" s="11"/>
      <c r="G68" s="87">
        <f t="shared" si="12"/>
        <v>0</v>
      </c>
      <c r="H68" s="191"/>
      <c r="I68" s="30"/>
      <c r="J68" s="30"/>
    </row>
    <row r="69" spans="1:12" s="4" customFormat="1" ht="13.2" x14ac:dyDescent="0.25">
      <c r="A69" s="265"/>
      <c r="B69" s="259" t="s">
        <v>1</v>
      </c>
      <c r="C69" s="100"/>
      <c r="D69" s="107"/>
      <c r="E69" s="101">
        <v>20</v>
      </c>
      <c r="F69" s="105"/>
      <c r="G69" s="98">
        <f>SUM(G67:G68)</f>
        <v>0</v>
      </c>
      <c r="H69" s="228"/>
      <c r="I69" s="96"/>
      <c r="J69" s="96"/>
    </row>
    <row r="70" spans="1:12" s="4" customFormat="1" ht="39.6" x14ac:dyDescent="0.25">
      <c r="A70" s="56" t="s">
        <v>118</v>
      </c>
      <c r="B70" s="176" t="s">
        <v>46</v>
      </c>
      <c r="C70" s="2" t="s">
        <v>0</v>
      </c>
      <c r="D70" s="182" t="s">
        <v>325</v>
      </c>
      <c r="E70" s="50" t="s">
        <v>34</v>
      </c>
      <c r="F70" s="51"/>
      <c r="G70" s="87">
        <f>IF(F70="YES",0,IF(F70="NO",1,IF(F70="NA",0,IF(F70="",0))))</f>
        <v>0</v>
      </c>
      <c r="H70" s="191"/>
      <c r="I70" s="30"/>
      <c r="J70" s="30"/>
    </row>
    <row r="71" spans="1:12" s="4" customFormat="1" ht="13.2" x14ac:dyDescent="0.25">
      <c r="A71" s="265"/>
      <c r="B71" s="259" t="s">
        <v>1</v>
      </c>
      <c r="C71" s="100"/>
      <c r="D71" s="107"/>
      <c r="E71" s="101">
        <v>10</v>
      </c>
      <c r="F71" s="105"/>
      <c r="G71" s="98">
        <f>SUM(G70)</f>
        <v>0</v>
      </c>
      <c r="H71" s="228"/>
      <c r="I71" s="96"/>
      <c r="J71" s="96"/>
    </row>
    <row r="72" spans="1:12" s="4" customFormat="1" ht="39.6" x14ac:dyDescent="0.25">
      <c r="A72" s="406" t="s">
        <v>119</v>
      </c>
      <c r="B72" s="398" t="s">
        <v>47</v>
      </c>
      <c r="C72" s="2" t="s">
        <v>455</v>
      </c>
      <c r="D72" s="182" t="s">
        <v>326</v>
      </c>
      <c r="E72" s="50" t="s">
        <v>34</v>
      </c>
      <c r="F72" s="51"/>
      <c r="G72" s="87">
        <f t="shared" ref="G72:G74" si="13">IF(F72="YES",0,IF(F72="NO",1,IF(F72="NA",0,IF(F72="",0))))</f>
        <v>0</v>
      </c>
      <c r="H72" s="191"/>
      <c r="I72" s="30"/>
      <c r="J72" s="30"/>
    </row>
    <row r="73" spans="1:12" s="4" customFormat="1" ht="26.4" x14ac:dyDescent="0.25">
      <c r="A73" s="407"/>
      <c r="B73" s="399"/>
      <c r="C73" s="2" t="s">
        <v>456</v>
      </c>
      <c r="D73" s="182" t="s">
        <v>327</v>
      </c>
      <c r="E73" s="50" t="s">
        <v>34</v>
      </c>
      <c r="F73" s="11"/>
      <c r="G73" s="87">
        <f t="shared" si="13"/>
        <v>0</v>
      </c>
      <c r="H73" s="191"/>
      <c r="I73" s="30"/>
      <c r="J73" s="30"/>
    </row>
    <row r="74" spans="1:12" s="4" customFormat="1" ht="20.399999999999999" x14ac:dyDescent="0.25">
      <c r="A74" s="408"/>
      <c r="B74" s="400"/>
      <c r="C74" s="2" t="s">
        <v>457</v>
      </c>
      <c r="D74" s="182" t="s">
        <v>328</v>
      </c>
      <c r="E74" s="50" t="s">
        <v>34</v>
      </c>
      <c r="F74" s="51"/>
      <c r="G74" s="87">
        <f t="shared" si="13"/>
        <v>0</v>
      </c>
      <c r="H74" s="191"/>
      <c r="I74" s="30"/>
      <c r="J74" s="30"/>
      <c r="K74" s="289"/>
      <c r="L74" s="289"/>
    </row>
    <row r="75" spans="1:12" s="4" customFormat="1" ht="13.8" thickBot="1" x14ac:dyDescent="0.3">
      <c r="A75" s="267"/>
      <c r="B75" s="260" t="s">
        <v>1</v>
      </c>
      <c r="C75" s="93"/>
      <c r="D75" s="115"/>
      <c r="E75" s="94">
        <v>30</v>
      </c>
      <c r="F75" s="116"/>
      <c r="G75" s="206">
        <f>SUM(G72:G74)</f>
        <v>0</v>
      </c>
      <c r="H75" s="117"/>
      <c r="I75" s="243"/>
      <c r="J75" s="243"/>
    </row>
    <row r="76" spans="1:12" ht="24" customHeight="1" thickBot="1" x14ac:dyDescent="0.25">
      <c r="C76" s="84" t="s">
        <v>229</v>
      </c>
      <c r="F76" s="261" t="s">
        <v>1</v>
      </c>
      <c r="G76" s="253">
        <f>SUM(G10+G14+G24+G29+G33+G37+G41+G46+G51+G55+G58+G66+G69+G71+G75)</f>
        <v>0</v>
      </c>
    </row>
  </sheetData>
  <mergeCells count="28">
    <mergeCell ref="A56:A57"/>
    <mergeCell ref="A59:A65"/>
    <mergeCell ref="A67:A68"/>
    <mergeCell ref="A72:A74"/>
    <mergeCell ref="A34:A36"/>
    <mergeCell ref="A38:A40"/>
    <mergeCell ref="A42:A45"/>
    <mergeCell ref="A47:A50"/>
    <mergeCell ref="A52:A54"/>
    <mergeCell ref="A5:A9"/>
    <mergeCell ref="A11:A13"/>
    <mergeCell ref="A15:A23"/>
    <mergeCell ref="A25:A28"/>
    <mergeCell ref="A30:A32"/>
    <mergeCell ref="B15:B23"/>
    <mergeCell ref="B5:B9"/>
    <mergeCell ref="B11:B13"/>
    <mergeCell ref="B38:B40"/>
    <mergeCell ref="B42:B45"/>
    <mergeCell ref="B47:B50"/>
    <mergeCell ref="B25:B28"/>
    <mergeCell ref="B30:B32"/>
    <mergeCell ref="B34:B36"/>
    <mergeCell ref="B72:B74"/>
    <mergeCell ref="B52:B54"/>
    <mergeCell ref="B59:B65"/>
    <mergeCell ref="B67:B68"/>
    <mergeCell ref="B56:B57"/>
  </mergeCells>
  <conditionalFormatting sqref="F15:F23 F11:F13 F25:F28 F38:F40 F42:F45 F47:F50 F52:F54 F67:F68 F34:F36 F70 F72:F74 F59:F65 F30:F32 F5:F9 F56:F57">
    <cfRule type="cellIs" dxfId="155" priority="49" stopIfTrue="1" operator="equal">
      <formula>"no"</formula>
    </cfRule>
  </conditionalFormatting>
  <conditionalFormatting sqref="G10">
    <cfRule type="cellIs" dxfId="154" priority="46" operator="between">
      <formula>7</formula>
      <formula>10</formula>
    </cfRule>
    <cfRule type="cellIs" dxfId="153" priority="47" operator="between">
      <formula>4</formula>
      <formula>6</formula>
    </cfRule>
    <cfRule type="cellIs" dxfId="152" priority="48" operator="between">
      <formula>0</formula>
      <formula>3</formula>
    </cfRule>
  </conditionalFormatting>
  <conditionalFormatting sqref="G14">
    <cfRule type="cellIs" dxfId="151" priority="43" operator="between">
      <formula>7</formula>
      <formula>10</formula>
    </cfRule>
    <cfRule type="cellIs" dxfId="150" priority="44" operator="between">
      <formula>4</formula>
      <formula>6</formula>
    </cfRule>
    <cfRule type="cellIs" dxfId="149" priority="45" operator="between">
      <formula>0</formula>
      <formula>3</formula>
    </cfRule>
  </conditionalFormatting>
  <conditionalFormatting sqref="G24">
    <cfRule type="cellIs" dxfId="148" priority="40" operator="between">
      <formula>7</formula>
      <formula>20</formula>
    </cfRule>
    <cfRule type="cellIs" dxfId="147" priority="41" operator="between">
      <formula>4</formula>
      <formula>6</formula>
    </cfRule>
    <cfRule type="cellIs" dxfId="146" priority="42" operator="between">
      <formula>0</formula>
      <formula>3</formula>
    </cfRule>
  </conditionalFormatting>
  <conditionalFormatting sqref="G29">
    <cfRule type="cellIs" dxfId="145" priority="37" operator="between">
      <formula>7</formula>
      <formula>10</formula>
    </cfRule>
    <cfRule type="cellIs" dxfId="144" priority="38" operator="between">
      <formula>4</formula>
      <formula>6</formula>
    </cfRule>
    <cfRule type="cellIs" dxfId="143" priority="39" operator="between">
      <formula>0</formula>
      <formula>3</formula>
    </cfRule>
  </conditionalFormatting>
  <conditionalFormatting sqref="G33">
    <cfRule type="cellIs" dxfId="142" priority="34" operator="between">
      <formula>7</formula>
      <formula>10</formula>
    </cfRule>
    <cfRule type="cellIs" dxfId="141" priority="35" operator="between">
      <formula>4</formula>
      <formula>6</formula>
    </cfRule>
    <cfRule type="cellIs" dxfId="140" priority="36" operator="between">
      <formula>0</formula>
      <formula>3</formula>
    </cfRule>
  </conditionalFormatting>
  <conditionalFormatting sqref="G37">
    <cfRule type="cellIs" dxfId="139" priority="31" operator="between">
      <formula>7</formula>
      <formula>10</formula>
    </cfRule>
    <cfRule type="cellIs" dxfId="138" priority="32" operator="between">
      <formula>4</formula>
      <formula>6</formula>
    </cfRule>
    <cfRule type="cellIs" dxfId="137" priority="33" operator="between">
      <formula>0</formula>
      <formula>3</formula>
    </cfRule>
  </conditionalFormatting>
  <conditionalFormatting sqref="G41">
    <cfRule type="cellIs" dxfId="136" priority="28" operator="between">
      <formula>7</formula>
      <formula>10</formula>
    </cfRule>
    <cfRule type="cellIs" dxfId="135" priority="29" operator="between">
      <formula>4</formula>
      <formula>6</formula>
    </cfRule>
    <cfRule type="cellIs" dxfId="134" priority="30" operator="between">
      <formula>0</formula>
      <formula>3</formula>
    </cfRule>
  </conditionalFormatting>
  <conditionalFormatting sqref="G46">
    <cfRule type="cellIs" dxfId="133" priority="25" operator="between">
      <formula>7</formula>
      <formula>10</formula>
    </cfRule>
    <cfRule type="cellIs" dxfId="132" priority="26" operator="between">
      <formula>4</formula>
      <formula>6</formula>
    </cfRule>
    <cfRule type="cellIs" dxfId="131" priority="27" operator="between">
      <formula>0</formula>
      <formula>3</formula>
    </cfRule>
  </conditionalFormatting>
  <conditionalFormatting sqref="G51">
    <cfRule type="cellIs" dxfId="130" priority="22" operator="between">
      <formula>7</formula>
      <formula>10</formula>
    </cfRule>
    <cfRule type="cellIs" dxfId="129" priority="23" operator="between">
      <formula>4</formula>
      <formula>6</formula>
    </cfRule>
    <cfRule type="cellIs" dxfId="128" priority="24" operator="between">
      <formula>0</formula>
      <formula>3</formula>
    </cfRule>
  </conditionalFormatting>
  <conditionalFormatting sqref="G55">
    <cfRule type="cellIs" dxfId="127" priority="19" operator="between">
      <formula>7</formula>
      <formula>10</formula>
    </cfRule>
    <cfRule type="cellIs" dxfId="126" priority="20" operator="between">
      <formula>4</formula>
      <formula>6</formula>
    </cfRule>
    <cfRule type="cellIs" dxfId="125" priority="21" operator="between">
      <formula>0</formula>
      <formula>3</formula>
    </cfRule>
  </conditionalFormatting>
  <conditionalFormatting sqref="G58">
    <cfRule type="cellIs" dxfId="124" priority="16" operator="between">
      <formula>7</formula>
      <formula>10</formula>
    </cfRule>
    <cfRule type="cellIs" dxfId="123" priority="17" operator="between">
      <formula>4</formula>
      <formula>6</formula>
    </cfRule>
    <cfRule type="cellIs" dxfId="122" priority="18" operator="between">
      <formula>0</formula>
      <formula>3</formula>
    </cfRule>
  </conditionalFormatting>
  <conditionalFormatting sqref="G66">
    <cfRule type="cellIs" dxfId="121" priority="13" operator="between">
      <formula>7</formula>
      <formula>10</formula>
    </cfRule>
    <cfRule type="cellIs" dxfId="120" priority="14" operator="between">
      <formula>4</formula>
      <formula>6</formula>
    </cfRule>
    <cfRule type="cellIs" dxfId="119" priority="15" operator="between">
      <formula>0</formula>
      <formula>3</formula>
    </cfRule>
  </conditionalFormatting>
  <conditionalFormatting sqref="G69">
    <cfRule type="cellIs" dxfId="118" priority="10" operator="between">
      <formula>7</formula>
      <formula>10</formula>
    </cfRule>
    <cfRule type="cellIs" dxfId="117" priority="11" operator="between">
      <formula>4</formula>
      <formula>6</formula>
    </cfRule>
    <cfRule type="cellIs" dxfId="116" priority="12" operator="between">
      <formula>0</formula>
      <formula>3</formula>
    </cfRule>
  </conditionalFormatting>
  <conditionalFormatting sqref="G71">
    <cfRule type="cellIs" dxfId="115" priority="7" operator="between">
      <formula>7</formula>
      <formula>10</formula>
    </cfRule>
    <cfRule type="cellIs" dxfId="114" priority="8" operator="between">
      <formula>4</formula>
      <formula>6</formula>
    </cfRule>
    <cfRule type="cellIs" dxfId="113" priority="9" operator="between">
      <formula>0</formula>
      <formula>3</formula>
    </cfRule>
  </conditionalFormatting>
  <conditionalFormatting sqref="G75">
    <cfRule type="cellIs" dxfId="112" priority="4" operator="between">
      <formula>7</formula>
      <formula>10</formula>
    </cfRule>
    <cfRule type="cellIs" dxfId="111" priority="5" operator="between">
      <formula>4</formula>
      <formula>6</formula>
    </cfRule>
    <cfRule type="cellIs" dxfId="110" priority="6" operator="between">
      <formula>0</formula>
      <formula>3</formula>
    </cfRule>
  </conditionalFormatting>
  <conditionalFormatting sqref="G76">
    <cfRule type="cellIs" dxfId="109" priority="1" operator="between">
      <formula>7</formula>
      <formula>20</formula>
    </cfRule>
    <cfRule type="cellIs" dxfId="108" priority="2" operator="between">
      <formula>4</formula>
      <formula>6</formula>
    </cfRule>
    <cfRule type="cellIs" dxfId="107" priority="3" operator="between">
      <formula>0</formula>
      <formula>3</formula>
    </cfRule>
  </conditionalFormatting>
  <pageMargins left="0.25" right="0.25" top="0.75" bottom="0.75" header="0.3" footer="0.3"/>
  <pageSetup paperSize="9" scale="80" orientation="landscape" r:id="rId1"/>
  <ignoredErrors>
    <ignoredError sqref="G46 G51 G58 G55 G6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D38A-277C-41B7-9638-18E8EF542404}">
  <dimension ref="A2:K57"/>
  <sheetViews>
    <sheetView zoomScale="90" zoomScaleNormal="90" workbookViewId="0">
      <pane ySplit="4" topLeftCell="A5" activePane="bottomLeft" state="frozen"/>
      <selection activeCell="A33" sqref="A33"/>
      <selection pane="bottomLeft" activeCell="H5" sqref="H5"/>
    </sheetView>
  </sheetViews>
  <sheetFormatPr defaultRowHeight="11.4" x14ac:dyDescent="0.2"/>
  <cols>
    <col min="1" max="1" width="9.125" style="229"/>
    <col min="2" max="2" width="26.875" customWidth="1"/>
    <col min="3" max="3" width="34" customWidth="1"/>
    <col min="4" max="4" width="31.625" customWidth="1"/>
    <col min="5" max="5" width="9" style="47" hidden="1" customWidth="1"/>
    <col min="6" max="6" width="10.25" customWidth="1"/>
    <col min="7" max="7" width="9.875" customWidth="1"/>
    <col min="8" max="8" width="26.875" customWidth="1"/>
    <col min="9" max="9" width="25.875" customWidth="1"/>
    <col min="10" max="10" width="13.375" customWidth="1"/>
  </cols>
  <sheetData>
    <row r="2" spans="1:10" ht="23.4" x14ac:dyDescent="0.2">
      <c r="A2" s="258" t="s">
        <v>248</v>
      </c>
    </row>
    <row r="3" spans="1:10" ht="12" thickBot="1" x14ac:dyDescent="0.25"/>
    <row r="4" spans="1:10" s="4" customFormat="1" ht="57" thickBot="1" x14ac:dyDescent="0.3">
      <c r="A4" s="77" t="s">
        <v>146</v>
      </c>
      <c r="B4" s="79" t="s">
        <v>56</v>
      </c>
      <c r="C4" s="41" t="s">
        <v>71</v>
      </c>
      <c r="D4" s="57" t="s">
        <v>159</v>
      </c>
      <c r="E4" s="88" t="s">
        <v>33</v>
      </c>
      <c r="F4" s="43" t="s">
        <v>233</v>
      </c>
      <c r="G4" s="41" t="s">
        <v>507</v>
      </c>
      <c r="H4" s="45" t="s">
        <v>29</v>
      </c>
      <c r="I4" s="44" t="s">
        <v>458</v>
      </c>
      <c r="J4" s="44" t="s">
        <v>429</v>
      </c>
    </row>
    <row r="5" spans="1:10" s="6" customFormat="1" ht="68.400000000000006" x14ac:dyDescent="0.25">
      <c r="A5" s="411" t="s">
        <v>120</v>
      </c>
      <c r="B5" s="410" t="s">
        <v>243</v>
      </c>
      <c r="C5" s="2" t="s">
        <v>249</v>
      </c>
      <c r="D5" s="288" t="s">
        <v>459</v>
      </c>
      <c r="E5" s="89"/>
      <c r="F5" s="11"/>
      <c r="G5" s="87">
        <f>IF(F5="YES",0,IF(F5="NO",1,IF(F5="NA",0,IF(F5="",0))))</f>
        <v>0</v>
      </c>
      <c r="H5" s="26"/>
      <c r="I5" s="29"/>
      <c r="J5" s="29"/>
    </row>
    <row r="6" spans="1:10" s="4" customFormat="1" ht="45.6" x14ac:dyDescent="0.25">
      <c r="A6" s="407"/>
      <c r="B6" s="396"/>
      <c r="C6" s="2" t="s">
        <v>460</v>
      </c>
      <c r="D6" s="290" t="s">
        <v>329</v>
      </c>
      <c r="E6" s="89" t="s">
        <v>34</v>
      </c>
      <c r="F6" s="11"/>
      <c r="G6" s="87">
        <f t="shared" ref="G6:G9" si="0">IF(F6="YES",0,IF(F6="NO",1,IF(F6="NA",0,IF(F6="",0))))</f>
        <v>0</v>
      </c>
      <c r="H6" s="26"/>
      <c r="I6" s="29"/>
      <c r="J6" s="29"/>
    </row>
    <row r="7" spans="1:10" s="4" customFormat="1" ht="13.2" x14ac:dyDescent="0.25">
      <c r="A7" s="407"/>
      <c r="B7" s="396"/>
      <c r="C7" s="2" t="s">
        <v>251</v>
      </c>
      <c r="D7" s="290" t="s">
        <v>396</v>
      </c>
      <c r="E7" s="89" t="s">
        <v>34</v>
      </c>
      <c r="F7" s="11"/>
      <c r="G7" s="87">
        <f t="shared" si="0"/>
        <v>0</v>
      </c>
      <c r="H7" s="26"/>
      <c r="I7" s="29"/>
      <c r="J7" s="29"/>
    </row>
    <row r="8" spans="1:10" s="4" customFormat="1" ht="45.6" x14ac:dyDescent="0.25">
      <c r="A8" s="407"/>
      <c r="B8" s="396"/>
      <c r="C8" s="2" t="s">
        <v>250</v>
      </c>
      <c r="D8" s="290" t="s">
        <v>330</v>
      </c>
      <c r="E8" s="89" t="s">
        <v>34</v>
      </c>
      <c r="F8" s="11"/>
      <c r="G8" s="87">
        <f t="shared" si="0"/>
        <v>0</v>
      </c>
      <c r="H8" s="26"/>
      <c r="I8" s="29"/>
      <c r="J8" s="29"/>
    </row>
    <row r="9" spans="1:10" s="4" customFormat="1" ht="182.4" customHeight="1" x14ac:dyDescent="0.25">
      <c r="A9" s="408"/>
      <c r="B9" s="397"/>
      <c r="C9" s="2" t="s">
        <v>252</v>
      </c>
      <c r="D9" s="290" t="s">
        <v>461</v>
      </c>
      <c r="E9" s="89" t="s">
        <v>34</v>
      </c>
      <c r="F9" s="11"/>
      <c r="G9" s="87">
        <f t="shared" si="0"/>
        <v>0</v>
      </c>
      <c r="H9" s="194"/>
      <c r="I9" s="209"/>
      <c r="J9" s="29"/>
    </row>
    <row r="10" spans="1:10" s="4" customFormat="1" ht="13.2" x14ac:dyDescent="0.25">
      <c r="A10" s="256"/>
      <c r="B10" s="241" t="s">
        <v>1</v>
      </c>
      <c r="C10" s="100"/>
      <c r="D10" s="245"/>
      <c r="E10" s="101"/>
      <c r="F10" s="102"/>
      <c r="G10" s="98">
        <f>SUM(G5:G9)</f>
        <v>0</v>
      </c>
      <c r="H10" s="97"/>
      <c r="I10" s="96"/>
      <c r="J10" s="96"/>
    </row>
    <row r="11" spans="1:10" s="4" customFormat="1" ht="64.05" customHeight="1" x14ac:dyDescent="0.25">
      <c r="A11" s="406" t="s">
        <v>121</v>
      </c>
      <c r="B11" s="396" t="s">
        <v>462</v>
      </c>
      <c r="C11" s="1" t="s">
        <v>253</v>
      </c>
      <c r="D11" s="291" t="s">
        <v>331</v>
      </c>
      <c r="E11" s="90" t="s">
        <v>34</v>
      </c>
      <c r="F11" s="49"/>
      <c r="G11" s="87">
        <f t="shared" ref="G11:G13" si="1">IF(F11="YES",0,IF(F11="NO",1,IF(F11="NA",0,IF(F11="",0))))</f>
        <v>0</v>
      </c>
      <c r="H11" s="244"/>
      <c r="I11" s="208"/>
      <c r="J11" s="208"/>
    </row>
    <row r="12" spans="1:10" s="4" customFormat="1" ht="57" x14ac:dyDescent="0.25">
      <c r="A12" s="407"/>
      <c r="B12" s="396"/>
      <c r="C12" s="2"/>
      <c r="D12" s="290" t="s">
        <v>463</v>
      </c>
      <c r="E12" s="89" t="s">
        <v>34</v>
      </c>
      <c r="F12" s="51"/>
      <c r="G12" s="87">
        <f t="shared" si="1"/>
        <v>0</v>
      </c>
      <c r="H12" s="194"/>
      <c r="I12" s="29"/>
      <c r="J12" s="29"/>
    </row>
    <row r="13" spans="1:10" s="4" customFormat="1" ht="79.8" x14ac:dyDescent="0.25">
      <c r="A13" s="408"/>
      <c r="B13" s="397"/>
      <c r="C13" s="2" t="s">
        <v>464</v>
      </c>
      <c r="D13" s="290" t="s">
        <v>332</v>
      </c>
      <c r="E13" s="89" t="s">
        <v>34</v>
      </c>
      <c r="F13" s="51"/>
      <c r="G13" s="87">
        <f t="shared" si="1"/>
        <v>0</v>
      </c>
      <c r="H13" s="194"/>
      <c r="I13" s="29"/>
      <c r="J13" s="29"/>
    </row>
    <row r="14" spans="1:10" s="4" customFormat="1" ht="13.8" thickBot="1" x14ac:dyDescent="0.3">
      <c r="A14" s="171"/>
      <c r="B14" s="240" t="s">
        <v>1</v>
      </c>
      <c r="C14" s="93"/>
      <c r="D14" s="160"/>
      <c r="E14" s="94"/>
      <c r="F14" s="103"/>
      <c r="G14" s="206">
        <f>SUM(G11:G13)</f>
        <v>0</v>
      </c>
      <c r="H14" s="197"/>
      <c r="I14" s="243"/>
      <c r="J14" s="243"/>
    </row>
    <row r="15" spans="1:10" s="4" customFormat="1" ht="45.6" x14ac:dyDescent="0.25">
      <c r="A15" s="411" t="s">
        <v>122</v>
      </c>
      <c r="B15" s="396" t="s">
        <v>48</v>
      </c>
      <c r="C15" s="1" t="s">
        <v>254</v>
      </c>
      <c r="D15" s="291" t="s">
        <v>333</v>
      </c>
      <c r="E15" s="90" t="s">
        <v>34</v>
      </c>
      <c r="F15" s="49"/>
      <c r="G15" s="87">
        <f t="shared" ref="G15:G16" si="2">IF(F15="YES",0,IF(F15="NO",1,IF(F15="NA",0,IF(F15="",0))))</f>
        <v>0</v>
      </c>
      <c r="H15" s="218"/>
      <c r="I15" s="208"/>
      <c r="J15" s="208"/>
    </row>
    <row r="16" spans="1:10" s="4" customFormat="1" ht="45.6" x14ac:dyDescent="0.25">
      <c r="A16" s="408"/>
      <c r="B16" s="397"/>
      <c r="C16" s="2" t="s">
        <v>465</v>
      </c>
      <c r="D16" s="290" t="s">
        <v>334</v>
      </c>
      <c r="E16" s="89" t="s">
        <v>34</v>
      </c>
      <c r="F16" s="11"/>
      <c r="G16" s="87">
        <f t="shared" si="2"/>
        <v>0</v>
      </c>
      <c r="H16" s="194"/>
      <c r="I16" s="29"/>
      <c r="J16" s="29"/>
    </row>
    <row r="17" spans="1:11" s="4" customFormat="1" ht="13.2" x14ac:dyDescent="0.25">
      <c r="A17" s="256"/>
      <c r="B17" s="241" t="s">
        <v>1</v>
      </c>
      <c r="C17" s="100"/>
      <c r="D17" s="159"/>
      <c r="E17" s="101"/>
      <c r="F17" s="102"/>
      <c r="G17" s="98">
        <f>SUM(G15:G16)</f>
        <v>0</v>
      </c>
      <c r="H17" s="227"/>
      <c r="I17" s="96"/>
      <c r="J17" s="96"/>
    </row>
    <row r="18" spans="1:11" s="4" customFormat="1" ht="34.200000000000003" x14ac:dyDescent="0.25">
      <c r="A18" s="406" t="s">
        <v>123</v>
      </c>
      <c r="B18" s="395" t="s">
        <v>49</v>
      </c>
      <c r="C18" s="2" t="s">
        <v>254</v>
      </c>
      <c r="D18" s="290" t="s">
        <v>335</v>
      </c>
      <c r="E18" s="89" t="s">
        <v>34</v>
      </c>
      <c r="F18" s="51"/>
      <c r="G18" s="87">
        <f t="shared" ref="G18:G19" si="3">IF(F18="YES",0,IF(F18="NO",1,IF(F18="NA",0,IF(F18="",0))))</f>
        <v>0</v>
      </c>
      <c r="H18" s="194"/>
      <c r="I18" s="29"/>
      <c r="J18" s="29"/>
    </row>
    <row r="19" spans="1:11" s="4" customFormat="1" ht="45.6" x14ac:dyDescent="0.25">
      <c r="A19" s="408"/>
      <c r="B19" s="397"/>
      <c r="C19" s="2" t="s">
        <v>465</v>
      </c>
      <c r="D19" s="290" t="s">
        <v>336</v>
      </c>
      <c r="E19" s="89" t="s">
        <v>34</v>
      </c>
      <c r="F19" s="11"/>
      <c r="G19" s="87">
        <f t="shared" si="3"/>
        <v>0</v>
      </c>
      <c r="H19" s="194"/>
      <c r="I19" s="29"/>
      <c r="J19" s="29"/>
    </row>
    <row r="20" spans="1:11" s="4" customFormat="1" ht="13.2" x14ac:dyDescent="0.25">
      <c r="A20" s="256"/>
      <c r="B20" s="241" t="s">
        <v>1</v>
      </c>
      <c r="C20" s="100"/>
      <c r="D20" s="159"/>
      <c r="E20" s="101"/>
      <c r="F20" s="102"/>
      <c r="G20" s="98">
        <f>SUM(G18:G19)</f>
        <v>0</v>
      </c>
      <c r="H20" s="227"/>
      <c r="I20" s="96"/>
      <c r="J20" s="96"/>
    </row>
    <row r="21" spans="1:11" s="4" customFormat="1" ht="68.400000000000006" x14ac:dyDescent="0.25">
      <c r="A21" s="406" t="s">
        <v>124</v>
      </c>
      <c r="B21" s="395" t="s">
        <v>601</v>
      </c>
      <c r="C21" s="2" t="s">
        <v>254</v>
      </c>
      <c r="D21" s="290" t="s">
        <v>466</v>
      </c>
      <c r="E21" s="89" t="s">
        <v>34</v>
      </c>
      <c r="F21" s="51"/>
      <c r="G21" s="87">
        <f t="shared" ref="G21:G22" si="4">IF(F21="YES",0,IF(F21="NO",1,IF(F21="NA",0,IF(F21="",0))))</f>
        <v>0</v>
      </c>
      <c r="H21" s="194"/>
      <c r="I21" s="29"/>
      <c r="J21" s="29"/>
      <c r="K21" s="289"/>
    </row>
    <row r="22" spans="1:11" s="4" customFormat="1" ht="45.6" x14ac:dyDescent="0.25">
      <c r="A22" s="408"/>
      <c r="B22" s="397"/>
      <c r="C22" s="2" t="s">
        <v>465</v>
      </c>
      <c r="D22" s="290" t="s">
        <v>336</v>
      </c>
      <c r="E22" s="89" t="s">
        <v>34</v>
      </c>
      <c r="F22" s="11"/>
      <c r="G22" s="87">
        <f t="shared" si="4"/>
        <v>0</v>
      </c>
      <c r="H22" s="194"/>
      <c r="I22" s="29"/>
      <c r="J22" s="29"/>
    </row>
    <row r="23" spans="1:11" s="4" customFormat="1" ht="13.2" x14ac:dyDescent="0.25">
      <c r="A23" s="256"/>
      <c r="B23" s="241" t="s">
        <v>1</v>
      </c>
      <c r="C23" s="100"/>
      <c r="D23" s="159"/>
      <c r="E23" s="101"/>
      <c r="F23" s="102"/>
      <c r="G23" s="98">
        <f>SUM(G21:G22)</f>
        <v>0</v>
      </c>
      <c r="H23" s="227"/>
      <c r="I23" s="96"/>
      <c r="J23" s="96"/>
    </row>
    <row r="24" spans="1:11" s="4" customFormat="1" ht="45.6" x14ac:dyDescent="0.25">
      <c r="A24" s="406" t="s">
        <v>125</v>
      </c>
      <c r="B24" s="395" t="s">
        <v>398</v>
      </c>
      <c r="C24" s="2" t="s">
        <v>254</v>
      </c>
      <c r="D24" s="290" t="s">
        <v>337</v>
      </c>
      <c r="E24" s="89" t="s">
        <v>34</v>
      </c>
      <c r="F24" s="11"/>
      <c r="G24" s="87">
        <f t="shared" ref="G24:G25" si="5">IF(F24="YES",0,IF(F24="NO",1,IF(F24="NA",0,IF(F24="",0))))</f>
        <v>0</v>
      </c>
      <c r="H24" s="194"/>
      <c r="I24" s="29"/>
      <c r="J24" s="29"/>
    </row>
    <row r="25" spans="1:11" s="4" customFormat="1" ht="34.200000000000003" x14ac:dyDescent="0.25">
      <c r="A25" s="408"/>
      <c r="B25" s="397"/>
      <c r="C25" s="2" t="s">
        <v>465</v>
      </c>
      <c r="D25" s="290" t="s">
        <v>338</v>
      </c>
      <c r="E25" s="89" t="s">
        <v>34</v>
      </c>
      <c r="F25" s="11"/>
      <c r="G25" s="87">
        <f t="shared" si="5"/>
        <v>0</v>
      </c>
      <c r="H25" s="194"/>
      <c r="I25" s="29"/>
      <c r="J25" s="29"/>
    </row>
    <row r="26" spans="1:11" s="4" customFormat="1" ht="13.2" x14ac:dyDescent="0.25">
      <c r="A26" s="256"/>
      <c r="B26" s="241" t="s">
        <v>1</v>
      </c>
      <c r="C26" s="100"/>
      <c r="D26" s="159"/>
      <c r="E26" s="101"/>
      <c r="F26" s="102"/>
      <c r="G26" s="98">
        <f>SUM(G24:G25)</f>
        <v>0</v>
      </c>
      <c r="H26" s="246"/>
      <c r="I26" s="96"/>
      <c r="J26" s="96"/>
    </row>
    <row r="27" spans="1:11" s="4" customFormat="1" ht="34.200000000000003" x14ac:dyDescent="0.25">
      <c r="A27" s="406" t="s">
        <v>126</v>
      </c>
      <c r="B27" s="396" t="s">
        <v>467</v>
      </c>
      <c r="C27" s="1" t="s">
        <v>255</v>
      </c>
      <c r="D27" s="291" t="s">
        <v>339</v>
      </c>
      <c r="E27" s="90" t="s">
        <v>34</v>
      </c>
      <c r="F27" s="54"/>
      <c r="G27" s="87">
        <f t="shared" ref="G27:G29" si="6">IF(F27="YES",0,IF(F27="NO",1,IF(F27="NA",0,IF(F27="",0))))</f>
        <v>0</v>
      </c>
      <c r="H27" s="218"/>
      <c r="I27" s="29"/>
      <c r="J27" s="29"/>
    </row>
    <row r="28" spans="1:11" s="4" customFormat="1" ht="201.6" customHeight="1" x14ac:dyDescent="0.25">
      <c r="A28" s="407"/>
      <c r="B28" s="396"/>
      <c r="C28" s="2" t="s">
        <v>257</v>
      </c>
      <c r="D28" s="290" t="s">
        <v>468</v>
      </c>
      <c r="E28" s="89" t="s">
        <v>34</v>
      </c>
      <c r="F28" s="51"/>
      <c r="G28" s="87">
        <f t="shared" si="6"/>
        <v>0</v>
      </c>
      <c r="H28" s="194"/>
      <c r="I28" s="29"/>
      <c r="J28" s="29"/>
    </row>
    <row r="29" spans="1:11" s="4" customFormat="1" ht="39.6" x14ac:dyDescent="0.25">
      <c r="A29" s="408"/>
      <c r="B29" s="397"/>
      <c r="C29" s="2" t="s">
        <v>256</v>
      </c>
      <c r="D29" s="290" t="s">
        <v>340</v>
      </c>
      <c r="E29" s="89" t="s">
        <v>34</v>
      </c>
      <c r="F29" s="51"/>
      <c r="G29" s="87">
        <f t="shared" si="6"/>
        <v>0</v>
      </c>
      <c r="H29" s="194"/>
      <c r="I29" s="29"/>
      <c r="J29" s="29"/>
    </row>
    <row r="30" spans="1:11" s="4" customFormat="1" ht="13.2" x14ac:dyDescent="0.25">
      <c r="A30" s="256"/>
      <c r="B30" s="241" t="s">
        <v>1</v>
      </c>
      <c r="C30" s="100"/>
      <c r="D30" s="159"/>
      <c r="E30" s="101"/>
      <c r="F30" s="102"/>
      <c r="G30" s="98">
        <f>SUM(G27:G29)</f>
        <v>0</v>
      </c>
      <c r="H30" s="246"/>
      <c r="I30" s="96"/>
      <c r="J30" s="96"/>
    </row>
    <row r="31" spans="1:11" s="6" customFormat="1" ht="68.400000000000006" x14ac:dyDescent="0.25">
      <c r="A31" s="231" t="s">
        <v>127</v>
      </c>
      <c r="B31" s="242" t="s">
        <v>50</v>
      </c>
      <c r="C31" s="1" t="s">
        <v>258</v>
      </c>
      <c r="D31" s="291" t="s">
        <v>469</v>
      </c>
      <c r="E31" s="90" t="s">
        <v>34</v>
      </c>
      <c r="F31" s="49"/>
      <c r="G31" s="87">
        <f>IF(F31="YES",0,IF(F31="NO",1,IF(F31="NA",0,IF(F31="",0))))</f>
        <v>0</v>
      </c>
      <c r="H31" s="211"/>
      <c r="I31" s="30"/>
      <c r="J31" s="30"/>
    </row>
    <row r="32" spans="1:11" s="4" customFormat="1" ht="13.2" x14ac:dyDescent="0.25">
      <c r="A32" s="256"/>
      <c r="B32" s="241" t="s">
        <v>1</v>
      </c>
      <c r="C32" s="100"/>
      <c r="D32" s="159"/>
      <c r="E32" s="101"/>
      <c r="F32" s="102"/>
      <c r="G32" s="98">
        <f>SUM(G31)</f>
        <v>0</v>
      </c>
      <c r="H32" s="228"/>
      <c r="I32" s="96"/>
      <c r="J32" s="96"/>
    </row>
    <row r="33" spans="1:10" s="4" customFormat="1" ht="45.6" x14ac:dyDescent="0.25">
      <c r="A33" s="406" t="s">
        <v>128</v>
      </c>
      <c r="B33" s="395" t="s">
        <v>51</v>
      </c>
      <c r="C33" s="2" t="s">
        <v>263</v>
      </c>
      <c r="D33" s="290" t="s">
        <v>470</v>
      </c>
      <c r="E33" s="89" t="s">
        <v>34</v>
      </c>
      <c r="F33" s="51"/>
      <c r="G33" s="87">
        <f t="shared" ref="G33:G37" si="7">IF(F33="YES",0,IF(F33="NO",1,IF(F33="NA",0,IF(F33="",0))))</f>
        <v>0</v>
      </c>
      <c r="H33" s="195"/>
      <c r="I33" s="30"/>
      <c r="J33" s="30"/>
    </row>
    <row r="34" spans="1:10" s="4" customFormat="1" ht="57" x14ac:dyDescent="0.25">
      <c r="A34" s="407"/>
      <c r="B34" s="396"/>
      <c r="C34" s="2" t="s">
        <v>262</v>
      </c>
      <c r="D34" s="290" t="s">
        <v>471</v>
      </c>
      <c r="E34" s="89" t="s">
        <v>34</v>
      </c>
      <c r="F34" s="51"/>
      <c r="G34" s="87">
        <f t="shared" si="7"/>
        <v>0</v>
      </c>
      <c r="H34" s="195"/>
      <c r="I34" s="30"/>
      <c r="J34" s="30"/>
    </row>
    <row r="35" spans="1:10" s="4" customFormat="1" ht="26.4" x14ac:dyDescent="0.25">
      <c r="A35" s="407"/>
      <c r="B35" s="396"/>
      <c r="C35" s="2" t="s">
        <v>259</v>
      </c>
      <c r="D35" s="290" t="s">
        <v>341</v>
      </c>
      <c r="E35" s="89" t="s">
        <v>34</v>
      </c>
      <c r="F35" s="51"/>
      <c r="G35" s="87">
        <f t="shared" si="7"/>
        <v>0</v>
      </c>
      <c r="H35" s="195"/>
      <c r="I35" s="30"/>
      <c r="J35" s="30"/>
    </row>
    <row r="36" spans="1:10" s="4" customFormat="1" ht="34.200000000000003" x14ac:dyDescent="0.25">
      <c r="A36" s="407"/>
      <c r="B36" s="396"/>
      <c r="C36" s="2" t="s">
        <v>261</v>
      </c>
      <c r="D36" s="290" t="s">
        <v>342</v>
      </c>
      <c r="E36" s="89" t="s">
        <v>34</v>
      </c>
      <c r="F36" s="51"/>
      <c r="G36" s="87">
        <f t="shared" si="7"/>
        <v>0</v>
      </c>
      <c r="H36" s="195"/>
      <c r="I36" s="30"/>
      <c r="J36" s="30"/>
    </row>
    <row r="37" spans="1:10" s="4" customFormat="1" ht="57" x14ac:dyDescent="0.25">
      <c r="A37" s="408"/>
      <c r="B37" s="397"/>
      <c r="C37" s="2" t="s">
        <v>260</v>
      </c>
      <c r="D37" s="290" t="s">
        <v>472</v>
      </c>
      <c r="E37" s="89" t="s">
        <v>34</v>
      </c>
      <c r="F37" s="51"/>
      <c r="G37" s="87">
        <f t="shared" si="7"/>
        <v>0</v>
      </c>
      <c r="H37" s="195"/>
      <c r="I37" s="30"/>
      <c r="J37" s="30"/>
    </row>
    <row r="38" spans="1:10" s="4" customFormat="1" ht="13.2" x14ac:dyDescent="0.25">
      <c r="A38" s="256"/>
      <c r="B38" s="241" t="s">
        <v>1</v>
      </c>
      <c r="C38" s="100"/>
      <c r="D38" s="159"/>
      <c r="E38" s="101"/>
      <c r="F38" s="102"/>
      <c r="G38" s="98">
        <f>SUM(G33:G37)</f>
        <v>0</v>
      </c>
      <c r="H38" s="227"/>
      <c r="I38" s="96"/>
      <c r="J38" s="96"/>
    </row>
    <row r="39" spans="1:10" s="4" customFormat="1" ht="45.6" x14ac:dyDescent="0.25">
      <c r="A39" s="56" t="s">
        <v>129</v>
      </c>
      <c r="B39" s="176" t="s">
        <v>52</v>
      </c>
      <c r="C39" s="2" t="s">
        <v>264</v>
      </c>
      <c r="D39" s="290" t="s">
        <v>473</v>
      </c>
      <c r="E39" s="89" t="s">
        <v>34</v>
      </c>
      <c r="F39" s="51"/>
      <c r="G39" s="87">
        <f>IF(F39="YES",0,IF(F39="NO",1,IF(F39="NA",0,IF(F39="",0))))</f>
        <v>0</v>
      </c>
      <c r="H39" s="195"/>
      <c r="I39" s="30"/>
      <c r="J39" s="30"/>
    </row>
    <row r="40" spans="1:10" s="4" customFormat="1" ht="13.2" x14ac:dyDescent="0.25">
      <c r="A40" s="256"/>
      <c r="B40" s="241" t="s">
        <v>1</v>
      </c>
      <c r="C40" s="100"/>
      <c r="D40" s="159"/>
      <c r="E40" s="101"/>
      <c r="F40" s="102"/>
      <c r="G40" s="98">
        <f>SUM(G39)</f>
        <v>0</v>
      </c>
      <c r="H40" s="246"/>
      <c r="I40" s="96"/>
      <c r="J40" s="96"/>
    </row>
    <row r="41" spans="1:10" s="4" customFormat="1" ht="39.6" x14ac:dyDescent="0.25">
      <c r="A41" s="406" t="s">
        <v>130</v>
      </c>
      <c r="B41" s="396" t="s">
        <v>474</v>
      </c>
      <c r="C41" s="1" t="s">
        <v>475</v>
      </c>
      <c r="D41" s="291" t="s">
        <v>343</v>
      </c>
      <c r="E41" s="90" t="s">
        <v>34</v>
      </c>
      <c r="F41" s="54"/>
      <c r="G41" s="87">
        <f t="shared" ref="G41:G43" si="8">IF(F41="YES",0,IF(F41="NO",1,IF(F41="NA",0,IF(F41="",0))))</f>
        <v>0</v>
      </c>
      <c r="H41" s="218"/>
      <c r="I41" s="29"/>
      <c r="J41" s="29"/>
    </row>
    <row r="42" spans="1:10" s="4" customFormat="1" ht="52.8" x14ac:dyDescent="0.25">
      <c r="A42" s="407"/>
      <c r="B42" s="396"/>
      <c r="C42" s="2" t="s">
        <v>265</v>
      </c>
      <c r="D42" s="290" t="s">
        <v>476</v>
      </c>
      <c r="E42" s="89" t="s">
        <v>34</v>
      </c>
      <c r="F42" s="11"/>
      <c r="G42" s="87">
        <f t="shared" si="8"/>
        <v>0</v>
      </c>
      <c r="H42" s="194"/>
      <c r="I42" s="29"/>
      <c r="J42" s="29"/>
    </row>
    <row r="43" spans="1:10" s="4" customFormat="1" ht="45.6" x14ac:dyDescent="0.25">
      <c r="A43" s="408"/>
      <c r="B43" s="397"/>
      <c r="C43" s="2" t="s">
        <v>266</v>
      </c>
      <c r="D43" s="290" t="s">
        <v>600</v>
      </c>
      <c r="E43" s="89" t="s">
        <v>34</v>
      </c>
      <c r="F43" s="11"/>
      <c r="G43" s="87">
        <f t="shared" si="8"/>
        <v>0</v>
      </c>
      <c r="H43" s="194"/>
      <c r="I43" s="31"/>
      <c r="J43" s="31"/>
    </row>
    <row r="44" spans="1:10" s="4" customFormat="1" ht="13.2" x14ac:dyDescent="0.25">
      <c r="A44" s="256"/>
      <c r="B44" s="241"/>
      <c r="C44" s="100"/>
      <c r="D44" s="159"/>
      <c r="E44" s="101"/>
      <c r="F44" s="102"/>
      <c r="G44" s="98">
        <f>SUM(G41:G43)</f>
        <v>0</v>
      </c>
      <c r="H44" s="227"/>
      <c r="I44" s="96"/>
      <c r="J44" s="96"/>
    </row>
    <row r="45" spans="1:10" s="4" customFormat="1" ht="57" x14ac:dyDescent="0.25">
      <c r="A45" s="406" t="s">
        <v>131</v>
      </c>
      <c r="B45" s="395" t="s">
        <v>480</v>
      </c>
      <c r="C45" s="2" t="s">
        <v>477</v>
      </c>
      <c r="D45" s="290" t="s">
        <v>478</v>
      </c>
      <c r="E45" s="89" t="s">
        <v>69</v>
      </c>
      <c r="F45" s="51"/>
      <c r="G45" s="87">
        <f t="shared" ref="G45:G49" si="9">IF(F45="YES",0,IF(F45="NO",1,IF(F45="NA",0,IF(F45="",0))))</f>
        <v>0</v>
      </c>
      <c r="H45" s="191"/>
      <c r="I45" s="29"/>
      <c r="J45" s="29"/>
    </row>
    <row r="46" spans="1:10" s="4" customFormat="1" ht="68.400000000000006" x14ac:dyDescent="0.25">
      <c r="A46" s="407"/>
      <c r="B46" s="396"/>
      <c r="C46" s="2" t="s">
        <v>267</v>
      </c>
      <c r="D46" s="290" t="s">
        <v>479</v>
      </c>
      <c r="E46" s="89" t="s">
        <v>69</v>
      </c>
      <c r="F46" s="51"/>
      <c r="G46" s="87">
        <f t="shared" si="9"/>
        <v>0</v>
      </c>
      <c r="H46" s="194"/>
      <c r="I46" s="29"/>
      <c r="J46" s="29"/>
    </row>
    <row r="47" spans="1:10" s="4" customFormat="1" ht="26.4" x14ac:dyDescent="0.25">
      <c r="A47" s="407"/>
      <c r="B47" s="396"/>
      <c r="C47" s="2" t="s">
        <v>481</v>
      </c>
      <c r="D47" s="290" t="s">
        <v>482</v>
      </c>
      <c r="E47" s="50" t="s">
        <v>34</v>
      </c>
      <c r="F47" s="51"/>
      <c r="G47" s="87">
        <f t="shared" si="9"/>
        <v>0</v>
      </c>
      <c r="H47" s="191"/>
      <c r="I47" s="30"/>
      <c r="J47" s="30"/>
    </row>
    <row r="48" spans="1:10" s="4" customFormat="1" ht="45.6" x14ac:dyDescent="0.25">
      <c r="A48" s="407"/>
      <c r="B48" s="396"/>
      <c r="C48" s="2" t="s">
        <v>483</v>
      </c>
      <c r="D48" s="290" t="s">
        <v>344</v>
      </c>
      <c r="E48" s="50" t="s">
        <v>34</v>
      </c>
      <c r="F48" s="51"/>
      <c r="G48" s="87">
        <f t="shared" si="9"/>
        <v>0</v>
      </c>
      <c r="H48" s="191"/>
      <c r="I48" s="30"/>
      <c r="J48" s="30"/>
    </row>
    <row r="49" spans="1:10" s="4" customFormat="1" ht="82.5" customHeight="1" x14ac:dyDescent="0.25">
      <c r="A49" s="408"/>
      <c r="B49" s="397"/>
      <c r="C49" s="2" t="s">
        <v>268</v>
      </c>
      <c r="D49" s="290" t="s">
        <v>383</v>
      </c>
      <c r="E49" s="89" t="s">
        <v>69</v>
      </c>
      <c r="F49" s="51"/>
      <c r="G49" s="87">
        <f t="shared" si="9"/>
        <v>0</v>
      </c>
      <c r="H49" s="194"/>
      <c r="I49" s="29"/>
      <c r="J49" s="29"/>
    </row>
    <row r="50" spans="1:10" s="7" customFormat="1" ht="13.2" x14ac:dyDescent="0.25">
      <c r="A50" s="256"/>
      <c r="B50" s="241" t="s">
        <v>1</v>
      </c>
      <c r="C50" s="100"/>
      <c r="D50" s="159"/>
      <c r="E50" s="101"/>
      <c r="F50" s="102"/>
      <c r="G50" s="98">
        <f>SUM(G45:G49)</f>
        <v>0</v>
      </c>
      <c r="H50" s="246"/>
      <c r="I50" s="96"/>
      <c r="J50" s="96"/>
    </row>
    <row r="51" spans="1:10" s="7" customFormat="1" ht="45.6" x14ac:dyDescent="0.25">
      <c r="A51" s="409" t="s">
        <v>390</v>
      </c>
      <c r="B51" s="396" t="s">
        <v>484</v>
      </c>
      <c r="C51" s="1" t="s">
        <v>485</v>
      </c>
      <c r="D51" s="291" t="s">
        <v>345</v>
      </c>
      <c r="E51" s="90" t="s">
        <v>34</v>
      </c>
      <c r="F51" s="54"/>
      <c r="G51" s="87">
        <f>IF(F51="YES",0,IF(F51="NO",1,IF(F51="NA",0,IF(F51="",0))))</f>
        <v>0</v>
      </c>
      <c r="H51" s="218"/>
      <c r="I51" s="29"/>
      <c r="J51" s="29"/>
    </row>
    <row r="52" spans="1:10" s="7" customFormat="1" ht="57" x14ac:dyDescent="0.25">
      <c r="A52" s="404"/>
      <c r="B52" s="396"/>
      <c r="C52" s="2" t="s">
        <v>269</v>
      </c>
      <c r="D52" s="290" t="s">
        <v>346</v>
      </c>
      <c r="E52" s="89" t="s">
        <v>34</v>
      </c>
      <c r="F52" s="11"/>
      <c r="G52" s="87">
        <f>IF(F52="YES",0,IF(F52="NO",1,IF(F52="NA",0,IF(F52="",0))))</f>
        <v>0</v>
      </c>
      <c r="H52" s="194"/>
      <c r="I52" s="29"/>
      <c r="J52" s="29"/>
    </row>
    <row r="53" spans="1:10" s="6" customFormat="1" ht="26.4" x14ac:dyDescent="0.25">
      <c r="A53" s="405"/>
      <c r="B53" s="396"/>
      <c r="C53" s="247" t="s">
        <v>270</v>
      </c>
      <c r="D53" s="292" t="s">
        <v>347</v>
      </c>
      <c r="E53" s="248" t="s">
        <v>34</v>
      </c>
      <c r="F53" s="249"/>
      <c r="G53" s="250">
        <f>IF(F53="YES",0,IF(F53="NO",1,IF(F53="NA",0,IF(F53="",0))))</f>
        <v>0</v>
      </c>
      <c r="H53" s="251"/>
      <c r="I53" s="29"/>
      <c r="J53" s="29"/>
    </row>
    <row r="54" spans="1:10" s="6" customFormat="1" ht="13.8" thickBot="1" x14ac:dyDescent="0.3">
      <c r="A54" s="171"/>
      <c r="B54" s="240" t="s">
        <v>1</v>
      </c>
      <c r="C54" s="93"/>
      <c r="D54" s="160"/>
      <c r="E54" s="94"/>
      <c r="F54" s="116"/>
      <c r="G54" s="206">
        <f>SUM(G51:G53)</f>
        <v>0</v>
      </c>
      <c r="H54" s="254"/>
      <c r="I54" s="243"/>
      <c r="J54" s="243"/>
    </row>
    <row r="55" spans="1:10" ht="22.2" customHeight="1" thickBot="1" x14ac:dyDescent="0.25">
      <c r="C55" s="92" t="s">
        <v>229</v>
      </c>
      <c r="F55" s="252" t="s">
        <v>1</v>
      </c>
      <c r="G55" s="284">
        <f>SUM(G10+G14+G17+G20+G23+G26+G30+G32+G38+G40+G44+G50+G54)</f>
        <v>0</v>
      </c>
    </row>
    <row r="56" spans="1:10" ht="24" customHeight="1" x14ac:dyDescent="0.2"/>
    <row r="57" spans="1:10" ht="18" customHeight="1" x14ac:dyDescent="0.2"/>
  </sheetData>
  <mergeCells count="22">
    <mergeCell ref="A51:A53"/>
    <mergeCell ref="A24:A25"/>
    <mergeCell ref="A27:A29"/>
    <mergeCell ref="A33:A37"/>
    <mergeCell ref="A41:A43"/>
    <mergeCell ref="A45:A49"/>
    <mergeCell ref="A5:A9"/>
    <mergeCell ref="A11:A13"/>
    <mergeCell ref="A15:A16"/>
    <mergeCell ref="A18:A19"/>
    <mergeCell ref="A21:A22"/>
    <mergeCell ref="B18:B19"/>
    <mergeCell ref="B21:B22"/>
    <mergeCell ref="B24:B25"/>
    <mergeCell ref="B5:B9"/>
    <mergeCell ref="B11:B13"/>
    <mergeCell ref="B15:B16"/>
    <mergeCell ref="B27:B29"/>
    <mergeCell ref="B33:B37"/>
    <mergeCell ref="B41:B43"/>
    <mergeCell ref="B51:B53"/>
    <mergeCell ref="B45:B49"/>
  </mergeCells>
  <conditionalFormatting sqref="F11:F13 F15:F16 F18:F19 F24:F25 F21:F22 F31 F33:F37 F39 F41:F43 F27:F29 F51:F53 F6:F9 F45:F49">
    <cfRule type="cellIs" dxfId="106" priority="54" stopIfTrue="1" operator="equal">
      <formula>"no"</formula>
    </cfRule>
  </conditionalFormatting>
  <conditionalFormatting sqref="G55">
    <cfRule type="cellIs" dxfId="105" priority="51" operator="between">
      <formula>7</formula>
      <formula>20</formula>
    </cfRule>
    <cfRule type="cellIs" dxfId="104" priority="52" operator="between">
      <formula>4</formula>
      <formula>6</formula>
    </cfRule>
    <cfRule type="cellIs" dxfId="103" priority="53" operator="between">
      <formula>0</formula>
      <formula>3</formula>
    </cfRule>
  </conditionalFormatting>
  <conditionalFormatting sqref="G10">
    <cfRule type="cellIs" dxfId="102" priority="48" operator="between">
      <formula>7</formula>
      <formula>10</formula>
    </cfRule>
    <cfRule type="cellIs" dxfId="101" priority="49" operator="between">
      <formula>4</formula>
      <formula>6</formula>
    </cfRule>
    <cfRule type="cellIs" dxfId="100" priority="50" operator="between">
      <formula>0</formula>
      <formula>3</formula>
    </cfRule>
  </conditionalFormatting>
  <conditionalFormatting sqref="G14">
    <cfRule type="cellIs" dxfId="99" priority="45" operator="between">
      <formula>7</formula>
      <formula>10</formula>
    </cfRule>
    <cfRule type="cellIs" dxfId="98" priority="46" operator="between">
      <formula>4</formula>
      <formula>6</formula>
    </cfRule>
    <cfRule type="cellIs" dxfId="97" priority="47" operator="between">
      <formula>0</formula>
      <formula>3</formula>
    </cfRule>
  </conditionalFormatting>
  <conditionalFormatting sqref="G17">
    <cfRule type="cellIs" dxfId="96" priority="36" operator="between">
      <formula>7</formula>
      <formula>10</formula>
    </cfRule>
    <cfRule type="cellIs" dxfId="95" priority="37" operator="between">
      <formula>4</formula>
      <formula>6</formula>
    </cfRule>
    <cfRule type="cellIs" dxfId="94" priority="38" operator="between">
      <formula>0</formula>
      <formula>3</formula>
    </cfRule>
  </conditionalFormatting>
  <conditionalFormatting sqref="G20">
    <cfRule type="cellIs" dxfId="93" priority="33" operator="between">
      <formula>7</formula>
      <formula>10</formula>
    </cfRule>
    <cfRule type="cellIs" dxfId="92" priority="34" operator="between">
      <formula>4</formula>
      <formula>6</formula>
    </cfRule>
    <cfRule type="cellIs" dxfId="91" priority="35" operator="between">
      <formula>0</formula>
      <formula>3</formula>
    </cfRule>
  </conditionalFormatting>
  <conditionalFormatting sqref="G23">
    <cfRule type="cellIs" dxfId="90" priority="30" operator="between">
      <formula>7</formula>
      <formula>10</formula>
    </cfRule>
    <cfRule type="cellIs" dxfId="89" priority="31" operator="between">
      <formula>4</formula>
      <formula>6</formula>
    </cfRule>
    <cfRule type="cellIs" dxfId="88" priority="32" operator="between">
      <formula>0</formula>
      <formula>3</formula>
    </cfRule>
  </conditionalFormatting>
  <conditionalFormatting sqref="G26">
    <cfRule type="cellIs" dxfId="87" priority="27" operator="between">
      <formula>7</formula>
      <formula>10</formula>
    </cfRule>
    <cfRule type="cellIs" dxfId="86" priority="28" operator="between">
      <formula>4</formula>
      <formula>6</formula>
    </cfRule>
    <cfRule type="cellIs" dxfId="85" priority="29" operator="between">
      <formula>0</formula>
      <formula>3</formula>
    </cfRule>
  </conditionalFormatting>
  <conditionalFormatting sqref="G30">
    <cfRule type="cellIs" dxfId="84" priority="24" operator="between">
      <formula>7</formula>
      <formula>10</formula>
    </cfRule>
    <cfRule type="cellIs" dxfId="83" priority="25" operator="between">
      <formula>4</formula>
      <formula>6</formula>
    </cfRule>
    <cfRule type="cellIs" dxfId="82" priority="26" operator="between">
      <formula>0</formula>
      <formula>3</formula>
    </cfRule>
  </conditionalFormatting>
  <conditionalFormatting sqref="G32">
    <cfRule type="cellIs" dxfId="81" priority="21" operator="between">
      <formula>7</formula>
      <formula>10</formula>
    </cfRule>
    <cfRule type="cellIs" dxfId="80" priority="22" operator="between">
      <formula>4</formula>
      <formula>6</formula>
    </cfRule>
    <cfRule type="cellIs" dxfId="79" priority="23" operator="between">
      <formula>0</formula>
      <formula>3</formula>
    </cfRule>
  </conditionalFormatting>
  <conditionalFormatting sqref="G38">
    <cfRule type="cellIs" dxfId="78" priority="18" operator="between">
      <formula>7</formula>
      <formula>10</formula>
    </cfRule>
    <cfRule type="cellIs" dxfId="77" priority="19" operator="between">
      <formula>4</formula>
      <formula>6</formula>
    </cfRule>
    <cfRule type="cellIs" dxfId="76" priority="20" operator="between">
      <formula>0</formula>
      <formula>3</formula>
    </cfRule>
  </conditionalFormatting>
  <conditionalFormatting sqref="G40">
    <cfRule type="cellIs" dxfId="75" priority="15" operator="between">
      <formula>7</formula>
      <formula>10</formula>
    </cfRule>
    <cfRule type="cellIs" dxfId="74" priority="16" operator="between">
      <formula>4</formula>
      <formula>6</formula>
    </cfRule>
    <cfRule type="cellIs" dxfId="73" priority="17" operator="between">
      <formula>0</formula>
      <formula>3</formula>
    </cfRule>
  </conditionalFormatting>
  <conditionalFormatting sqref="G44">
    <cfRule type="cellIs" dxfId="72" priority="12" operator="between">
      <formula>7</formula>
      <formula>10</formula>
    </cfRule>
    <cfRule type="cellIs" dxfId="71" priority="13" operator="between">
      <formula>4</formula>
      <formula>6</formula>
    </cfRule>
    <cfRule type="cellIs" dxfId="70" priority="14" operator="between">
      <formula>0</formula>
      <formula>3</formula>
    </cfRule>
  </conditionalFormatting>
  <conditionalFormatting sqref="G50">
    <cfRule type="cellIs" dxfId="69" priority="9" operator="between">
      <formula>7</formula>
      <formula>10</formula>
    </cfRule>
    <cfRule type="cellIs" dxfId="68" priority="10" operator="between">
      <formula>4</formula>
      <formula>6</formula>
    </cfRule>
    <cfRule type="cellIs" dxfId="67" priority="11" operator="between">
      <formula>0</formula>
      <formula>3</formula>
    </cfRule>
  </conditionalFormatting>
  <conditionalFormatting sqref="G54">
    <cfRule type="cellIs" dxfId="66" priority="6" operator="between">
      <formula>7</formula>
      <formula>10</formula>
    </cfRule>
    <cfRule type="cellIs" dxfId="65" priority="7" operator="between">
      <formula>4</formula>
      <formula>6</formula>
    </cfRule>
    <cfRule type="cellIs" dxfId="64" priority="8" operator="between">
      <formula>0</formula>
      <formula>3</formula>
    </cfRule>
  </conditionalFormatting>
  <conditionalFormatting sqref="F5">
    <cfRule type="cellIs" dxfId="2" priority="2" operator="equal">
      <formula>"Yes"</formula>
    </cfRule>
    <cfRule type="containsText" dxfId="1" priority="1" operator="containsText" text="no">
      <formula>NOT(ISERROR(SEARCH("no",F5)))</formula>
    </cfRule>
  </conditionalFormatting>
  <printOptions horizontalCentered="1"/>
  <pageMargins left="0.25" right="0.25" top="0.75" bottom="0.75" header="0.3" footer="0.3"/>
  <pageSetup paperSize="9" scale="85" orientation="landscape" r:id="rId1"/>
  <ignoredErrors>
    <ignoredError sqref="G38 G32 G14 G10 G50 G4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329A5-7512-47B8-B36C-FC5807901556}">
  <dimension ref="A2:J23"/>
  <sheetViews>
    <sheetView zoomScale="90" zoomScaleNormal="90" workbookViewId="0">
      <pane ySplit="4" topLeftCell="A5" activePane="bottomLeft" state="frozen"/>
      <selection activeCell="A33" sqref="A33"/>
      <selection pane="bottomLeft" activeCell="G5" sqref="G5"/>
    </sheetView>
  </sheetViews>
  <sheetFormatPr defaultRowHeight="11.4" x14ac:dyDescent="0.2"/>
  <cols>
    <col min="1" max="1" width="5.375" customWidth="1"/>
    <col min="2" max="2" width="19" customWidth="1"/>
    <col min="3" max="3" width="34.75" customWidth="1"/>
    <col min="4" max="4" width="34.375" style="86" customWidth="1"/>
    <col min="5" max="5" width="7" style="5" hidden="1" customWidth="1"/>
    <col min="6" max="6" width="7.875" customWidth="1"/>
    <col min="7" max="7" width="8" customWidth="1"/>
    <col min="8" max="8" width="36.25" customWidth="1"/>
    <col min="9" max="9" width="31.25" customWidth="1"/>
    <col min="10" max="10" width="15" customWidth="1"/>
  </cols>
  <sheetData>
    <row r="2" spans="1:10" ht="23.4" x14ac:dyDescent="0.45">
      <c r="B2" s="190" t="s">
        <v>348</v>
      </c>
    </row>
    <row r="3" spans="1:10" ht="12" thickBot="1" x14ac:dyDescent="0.25"/>
    <row r="4" spans="1:10" s="6" customFormat="1" ht="57" thickBot="1" x14ac:dyDescent="0.25">
      <c r="A4" s="162" t="s">
        <v>146</v>
      </c>
      <c r="B4" s="164" t="s">
        <v>57</v>
      </c>
      <c r="C4" s="43" t="s">
        <v>71</v>
      </c>
      <c r="D4" s="57" t="s">
        <v>159</v>
      </c>
      <c r="E4" s="170" t="s">
        <v>33</v>
      </c>
      <c r="F4" s="43" t="s">
        <v>234</v>
      </c>
      <c r="G4" s="43" t="s">
        <v>506</v>
      </c>
      <c r="H4" s="45" t="s">
        <v>29</v>
      </c>
      <c r="I4" s="44" t="s">
        <v>226</v>
      </c>
      <c r="J4" s="44" t="s">
        <v>227</v>
      </c>
    </row>
    <row r="5" spans="1:10" s="7" customFormat="1" ht="75.45" customHeight="1" x14ac:dyDescent="0.25">
      <c r="A5" s="409" t="s">
        <v>132</v>
      </c>
      <c r="B5" s="412" t="s">
        <v>489</v>
      </c>
      <c r="C5" s="166" t="s">
        <v>238</v>
      </c>
      <c r="D5" s="293" t="s">
        <v>486</v>
      </c>
      <c r="E5" s="51" t="s">
        <v>34</v>
      </c>
      <c r="F5" s="11"/>
      <c r="G5" s="87">
        <f>IF(F5="YES",0,IF(F5="NO",1,IF(F5="NA",0,IF(F5="",0))))</f>
        <v>0</v>
      </c>
      <c r="H5" s="329"/>
      <c r="I5" s="30"/>
      <c r="J5" s="30"/>
    </row>
    <row r="6" spans="1:10" s="7" customFormat="1" ht="52.8" x14ac:dyDescent="0.25">
      <c r="A6" s="404"/>
      <c r="B6" s="413"/>
      <c r="C6" s="166" t="s">
        <v>350</v>
      </c>
      <c r="D6" s="294" t="s">
        <v>487</v>
      </c>
      <c r="E6" s="51" t="s">
        <v>34</v>
      </c>
      <c r="F6" s="11"/>
      <c r="G6" s="172">
        <f t="shared" ref="G6:G12" si="0">IF(F6="YES",0,IF(F6="NO",1,IF(F6="NA",0,IF(F6="",0))))</f>
        <v>0</v>
      </c>
      <c r="H6" s="195"/>
      <c r="I6" s="30"/>
      <c r="J6" s="30"/>
    </row>
    <row r="7" spans="1:10" s="7" customFormat="1" ht="68.400000000000006" x14ac:dyDescent="0.25">
      <c r="A7" s="404"/>
      <c r="B7" s="413"/>
      <c r="C7" s="166" t="s">
        <v>488</v>
      </c>
      <c r="D7" s="294" t="s">
        <v>349</v>
      </c>
      <c r="E7" s="51" t="s">
        <v>34</v>
      </c>
      <c r="F7" s="11"/>
      <c r="G7" s="172">
        <f t="shared" si="0"/>
        <v>0</v>
      </c>
      <c r="H7" s="195"/>
      <c r="I7" s="30"/>
      <c r="J7" s="30"/>
    </row>
    <row r="8" spans="1:10" s="7" customFormat="1" ht="68.400000000000006" x14ac:dyDescent="0.25">
      <c r="A8" s="404"/>
      <c r="B8" s="413"/>
      <c r="C8" s="166" t="s">
        <v>239</v>
      </c>
      <c r="D8" s="296" t="s">
        <v>490</v>
      </c>
      <c r="E8" s="51" t="s">
        <v>34</v>
      </c>
      <c r="F8" s="11"/>
      <c r="G8" s="172">
        <f t="shared" si="0"/>
        <v>0</v>
      </c>
      <c r="H8" s="195"/>
      <c r="I8" s="30"/>
      <c r="J8" s="30"/>
    </row>
    <row r="9" spans="1:10" s="7" customFormat="1" ht="171" x14ac:dyDescent="0.25">
      <c r="A9" s="404"/>
      <c r="B9" s="413"/>
      <c r="C9" s="166" t="s">
        <v>240</v>
      </c>
      <c r="D9" s="296" t="s">
        <v>491</v>
      </c>
      <c r="E9" s="51" t="s">
        <v>34</v>
      </c>
      <c r="F9" s="11"/>
      <c r="G9" s="281">
        <f t="shared" si="0"/>
        <v>0</v>
      </c>
      <c r="H9" s="195"/>
      <c r="I9" s="192"/>
      <c r="J9" s="30"/>
    </row>
    <row r="10" spans="1:10" s="7" customFormat="1" ht="34.200000000000003" x14ac:dyDescent="0.25">
      <c r="A10" s="404"/>
      <c r="B10" s="413"/>
      <c r="C10" s="166" t="s">
        <v>351</v>
      </c>
      <c r="D10" s="296" t="s">
        <v>352</v>
      </c>
      <c r="E10" s="51" t="s">
        <v>34</v>
      </c>
      <c r="F10" s="11"/>
      <c r="G10" s="281">
        <f t="shared" si="0"/>
        <v>0</v>
      </c>
      <c r="H10" s="27"/>
      <c r="I10" s="30"/>
      <c r="J10" s="30"/>
    </row>
    <row r="11" spans="1:10" s="7" customFormat="1" ht="57" x14ac:dyDescent="0.25">
      <c r="A11" s="404"/>
      <c r="B11" s="413"/>
      <c r="C11" s="168" t="s">
        <v>242</v>
      </c>
      <c r="D11" s="295" t="s">
        <v>492</v>
      </c>
      <c r="E11" s="49" t="s">
        <v>34</v>
      </c>
      <c r="F11" s="54"/>
      <c r="G11" s="172">
        <f t="shared" si="0"/>
        <v>0</v>
      </c>
      <c r="H11" s="211"/>
      <c r="I11" s="205"/>
      <c r="J11" s="205"/>
    </row>
    <row r="12" spans="1:10" s="7" customFormat="1" ht="110.55" customHeight="1" x14ac:dyDescent="0.25">
      <c r="A12" s="405"/>
      <c r="B12" s="414"/>
      <c r="C12" s="166" t="s">
        <v>236</v>
      </c>
      <c r="D12" s="294" t="s">
        <v>353</v>
      </c>
      <c r="E12" s="51" t="s">
        <v>34</v>
      </c>
      <c r="F12" s="11"/>
      <c r="G12" s="172">
        <f t="shared" si="0"/>
        <v>0</v>
      </c>
      <c r="H12" s="195"/>
      <c r="I12" s="30"/>
      <c r="J12" s="30"/>
    </row>
    <row r="13" spans="1:10" s="7" customFormat="1" ht="13.8" thickBot="1" x14ac:dyDescent="0.3">
      <c r="A13" s="163"/>
      <c r="B13" s="165" t="s">
        <v>1</v>
      </c>
      <c r="C13" s="165"/>
      <c r="D13" s="169"/>
      <c r="E13" s="171"/>
      <c r="F13" s="116"/>
      <c r="G13" s="174">
        <f>SUM(G5:G12)</f>
        <v>0</v>
      </c>
      <c r="H13" s="95"/>
      <c r="I13" s="96"/>
      <c r="J13" s="96"/>
    </row>
    <row r="14" spans="1:10" s="7" customFormat="1" ht="133.05000000000001" customHeight="1" x14ac:dyDescent="0.25">
      <c r="A14" s="161" t="s">
        <v>133</v>
      </c>
      <c r="B14" s="55" t="s">
        <v>493</v>
      </c>
      <c r="C14" s="166" t="s">
        <v>495</v>
      </c>
      <c r="D14" s="294" t="s">
        <v>494</v>
      </c>
      <c r="E14" s="51" t="s">
        <v>34</v>
      </c>
      <c r="F14" s="11"/>
      <c r="G14" s="172">
        <f>IF(F14="YES",0,IF(F14="NO",1,IF(F14="NA",0,IF(F14="",0))))</f>
        <v>0</v>
      </c>
      <c r="H14" s="194"/>
      <c r="I14" s="196"/>
      <c r="J14" s="29"/>
    </row>
    <row r="15" spans="1:10" s="7" customFormat="1" ht="13.8" thickBot="1" x14ac:dyDescent="0.3">
      <c r="A15" s="179"/>
      <c r="B15" s="165" t="s">
        <v>1</v>
      </c>
      <c r="C15" s="165"/>
      <c r="D15" s="169"/>
      <c r="E15" s="171"/>
      <c r="F15" s="116"/>
      <c r="G15" s="174">
        <f>SUM(G14)</f>
        <v>0</v>
      </c>
      <c r="H15" s="97"/>
      <c r="I15" s="96"/>
      <c r="J15" s="96"/>
    </row>
    <row r="16" spans="1:10" s="7" customFormat="1" ht="93" customHeight="1" x14ac:dyDescent="0.25">
      <c r="A16" s="403" t="s">
        <v>134</v>
      </c>
      <c r="B16" s="412" t="s">
        <v>355</v>
      </c>
      <c r="C16" s="166" t="s">
        <v>235</v>
      </c>
      <c r="D16" s="296" t="s">
        <v>496</v>
      </c>
      <c r="E16" s="51" t="s">
        <v>34</v>
      </c>
      <c r="F16" s="11"/>
      <c r="G16" s="172">
        <f t="shared" ref="G16:G17" si="1">IF(F16="YES",0,IF(F16="NO",1,IF(F16="NA",0,IF(F16="",0))))</f>
        <v>0</v>
      </c>
      <c r="H16" s="195"/>
      <c r="I16" s="30"/>
      <c r="J16" s="30"/>
    </row>
    <row r="17" spans="1:10" s="7" customFormat="1" ht="102.6" x14ac:dyDescent="0.25">
      <c r="A17" s="405"/>
      <c r="B17" s="413"/>
      <c r="C17" s="167" t="s">
        <v>497</v>
      </c>
      <c r="D17" s="296" t="s">
        <v>498</v>
      </c>
      <c r="E17" s="51" t="s">
        <v>34</v>
      </c>
      <c r="F17" s="11"/>
      <c r="G17" s="172">
        <f t="shared" si="1"/>
        <v>0</v>
      </c>
      <c r="H17" s="195"/>
      <c r="I17" s="30"/>
      <c r="J17" s="30"/>
    </row>
    <row r="18" spans="1:10" s="7" customFormat="1" ht="13.8" thickBot="1" x14ac:dyDescent="0.3">
      <c r="A18" s="163"/>
      <c r="B18" s="165" t="s">
        <v>1</v>
      </c>
      <c r="C18" s="165"/>
      <c r="D18" s="169"/>
      <c r="E18" s="171"/>
      <c r="F18" s="116"/>
      <c r="G18" s="173">
        <f>SUM(G16:G17)</f>
        <v>0</v>
      </c>
      <c r="H18" s="197"/>
      <c r="I18" s="96"/>
      <c r="J18" s="96"/>
    </row>
    <row r="19" spans="1:10" s="7" customFormat="1" ht="68.400000000000006" x14ac:dyDescent="0.25">
      <c r="A19" s="409" t="s">
        <v>135</v>
      </c>
      <c r="B19" s="416" t="s">
        <v>499</v>
      </c>
      <c r="C19" s="166" t="s">
        <v>237</v>
      </c>
      <c r="D19" s="296" t="s">
        <v>500</v>
      </c>
      <c r="E19" s="51" t="s">
        <v>35</v>
      </c>
      <c r="F19" s="11"/>
      <c r="G19" s="172">
        <f t="shared" ref="G19:G21" si="2">IF(F19="YES",0,IF(F19="NO",1,IF(F19="NA",0,IF(F19="",0))))</f>
        <v>0</v>
      </c>
      <c r="H19" s="195"/>
      <c r="I19" s="30"/>
      <c r="J19" s="30"/>
    </row>
    <row r="20" spans="1:10" s="7" customFormat="1" ht="34.200000000000003" x14ac:dyDescent="0.25">
      <c r="A20" s="404"/>
      <c r="B20" s="413"/>
      <c r="C20" s="166" t="s">
        <v>354</v>
      </c>
      <c r="D20" s="296" t="s">
        <v>501</v>
      </c>
      <c r="E20" s="51" t="s">
        <v>35</v>
      </c>
      <c r="F20" s="11"/>
      <c r="G20" s="172">
        <f t="shared" si="2"/>
        <v>0</v>
      </c>
      <c r="H20" s="195"/>
      <c r="I20" s="30"/>
      <c r="J20" s="30"/>
    </row>
    <row r="21" spans="1:10" s="7" customFormat="1" ht="79.8" x14ac:dyDescent="0.25">
      <c r="A21" s="405"/>
      <c r="B21" s="414"/>
      <c r="C21" s="168" t="s">
        <v>241</v>
      </c>
      <c r="D21" s="296" t="s">
        <v>502</v>
      </c>
      <c r="E21" s="51" t="s">
        <v>34</v>
      </c>
      <c r="F21" s="11"/>
      <c r="G21" s="172">
        <f t="shared" si="2"/>
        <v>0</v>
      </c>
      <c r="H21" s="195"/>
      <c r="I21" s="30"/>
      <c r="J21" s="30"/>
    </row>
    <row r="22" spans="1:10" s="7" customFormat="1" ht="13.8" thickBot="1" x14ac:dyDescent="0.3">
      <c r="A22" s="181"/>
      <c r="B22" s="180" t="s">
        <v>1</v>
      </c>
      <c r="C22" s="165"/>
      <c r="D22" s="169"/>
      <c r="E22" s="171"/>
      <c r="F22" s="116"/>
      <c r="G22" s="173">
        <f>SUM(G19:G21)</f>
        <v>0</v>
      </c>
      <c r="H22" s="95"/>
      <c r="I22" s="96"/>
      <c r="J22" s="96"/>
    </row>
    <row r="23" spans="1:10" ht="30.75" customHeight="1" thickBot="1" x14ac:dyDescent="0.25">
      <c r="B23" s="415" t="s">
        <v>384</v>
      </c>
      <c r="C23" s="415"/>
      <c r="F23" s="91" t="s">
        <v>1</v>
      </c>
      <c r="G23" s="85">
        <f>SUM(G13+G18+G22+G15)</f>
        <v>0</v>
      </c>
    </row>
  </sheetData>
  <mergeCells count="7">
    <mergeCell ref="B5:B12"/>
    <mergeCell ref="B23:C23"/>
    <mergeCell ref="B16:B17"/>
    <mergeCell ref="B19:B21"/>
    <mergeCell ref="A5:A12"/>
    <mergeCell ref="A16:A17"/>
    <mergeCell ref="A19:A21"/>
  </mergeCells>
  <conditionalFormatting sqref="F14 F5:F10 F16:F17 F19:F21 F12">
    <cfRule type="cellIs" dxfId="63" priority="47" stopIfTrue="1" operator="equal">
      <formula>"no"</formula>
    </cfRule>
  </conditionalFormatting>
  <conditionalFormatting sqref="G23">
    <cfRule type="cellIs" dxfId="62" priority="44" operator="between">
      <formula>6</formula>
      <formula>20</formula>
    </cfRule>
    <cfRule type="cellIs" dxfId="61" priority="45" operator="between">
      <formula>3</formula>
      <formula>5</formula>
    </cfRule>
    <cfRule type="cellIs" dxfId="60" priority="46" operator="between">
      <formula>0</formula>
      <formula>2</formula>
    </cfRule>
  </conditionalFormatting>
  <conditionalFormatting sqref="G22">
    <cfRule type="cellIs" dxfId="59" priority="41" operator="between">
      <formula>6</formula>
      <formula>20</formula>
    </cfRule>
    <cfRule type="cellIs" dxfId="58" priority="42" operator="between">
      <formula>3</formula>
      <formula>5</formula>
    </cfRule>
    <cfRule type="cellIs" dxfId="57" priority="43" operator="between">
      <formula>0</formula>
      <formula>2</formula>
    </cfRule>
  </conditionalFormatting>
  <conditionalFormatting sqref="G15">
    <cfRule type="cellIs" dxfId="56" priority="23" operator="between">
      <formula>6</formula>
      <formula>20</formula>
    </cfRule>
    <cfRule type="cellIs" dxfId="55" priority="24" operator="between">
      <formula>3</formula>
      <formula>5</formula>
    </cfRule>
    <cfRule type="cellIs" dxfId="54" priority="25" operator="between">
      <formula>0</formula>
      <formula>2</formula>
    </cfRule>
  </conditionalFormatting>
  <conditionalFormatting sqref="F11:F12">
    <cfRule type="cellIs" dxfId="53" priority="10" stopIfTrue="1" operator="equal">
      <formula>"no"</formula>
    </cfRule>
  </conditionalFormatting>
  <conditionalFormatting sqref="G18">
    <cfRule type="cellIs" dxfId="52" priority="7" operator="between">
      <formula>6</formula>
      <formula>20</formula>
    </cfRule>
    <cfRule type="cellIs" dxfId="51" priority="8" operator="between">
      <formula>3</formula>
      <formula>5</formula>
    </cfRule>
    <cfRule type="cellIs" dxfId="50" priority="9" operator="between">
      <formula>0</formula>
      <formula>2</formula>
    </cfRule>
  </conditionalFormatting>
  <conditionalFormatting sqref="G13">
    <cfRule type="cellIs" dxfId="49" priority="1" operator="between">
      <formula>6</formula>
      <formula>20</formula>
    </cfRule>
    <cfRule type="cellIs" dxfId="48" priority="2" operator="between">
      <formula>3</formula>
      <formula>5</formula>
    </cfRule>
    <cfRule type="cellIs" dxfId="47" priority="3" operator="between">
      <formula>0</formula>
      <formula>2</formula>
    </cfRule>
  </conditionalFormatting>
  <printOptions horizontalCentered="1"/>
  <pageMargins left="0.25" right="0.25" top="0.75" bottom="0.75" header="0.3" footer="0.3"/>
  <pageSetup paperSize="9" scale="85" orientation="landscape" r:id="rId1"/>
  <ignoredErrors>
    <ignoredError sqref="G13 G15 G1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544B-8E75-49AE-B1BF-61FB3CC1840E}">
  <dimension ref="A1:U44"/>
  <sheetViews>
    <sheetView zoomScale="90" zoomScaleNormal="90" workbookViewId="0">
      <pane ySplit="4" topLeftCell="A5" activePane="bottomLeft" state="frozen"/>
      <selection activeCell="A33" sqref="A33"/>
      <selection pane="bottomLeft" activeCell="H9" sqref="H9"/>
    </sheetView>
  </sheetViews>
  <sheetFormatPr defaultRowHeight="11.4" x14ac:dyDescent="0.2"/>
  <cols>
    <col min="1" max="1" width="6.375" style="34" customWidth="1"/>
    <col min="2" max="2" width="19.125" customWidth="1"/>
    <col min="3" max="3" width="36.125" customWidth="1"/>
    <col min="4" max="4" width="36.625" style="177" customWidth="1"/>
    <col min="5" max="5" width="8.875" hidden="1" customWidth="1"/>
    <col min="8" max="8" width="40.25" customWidth="1"/>
    <col min="9" max="9" width="31.625" customWidth="1"/>
    <col min="10" max="10" width="13.75" customWidth="1"/>
    <col min="11" max="11" width="12.875" customWidth="1"/>
  </cols>
  <sheetData>
    <row r="1" spans="1:21" x14ac:dyDescent="0.2">
      <c r="C1" s="58"/>
    </row>
    <row r="2" spans="1:21" ht="23.4" x14ac:dyDescent="0.45">
      <c r="B2" s="190" t="s">
        <v>503</v>
      </c>
    </row>
    <row r="3" spans="1:21" ht="12" thickBot="1" x14ac:dyDescent="0.25"/>
    <row r="4" spans="1:21" ht="70.95" customHeight="1" thickBot="1" x14ac:dyDescent="0.25">
      <c r="A4" s="77" t="s">
        <v>146</v>
      </c>
      <c r="B4" s="43" t="s">
        <v>58</v>
      </c>
      <c r="C4" s="79" t="s">
        <v>54</v>
      </c>
      <c r="D4" s="150" t="s">
        <v>159</v>
      </c>
      <c r="E4" s="175" t="s">
        <v>281</v>
      </c>
      <c r="F4" s="43" t="s">
        <v>234</v>
      </c>
      <c r="G4" s="41" t="s">
        <v>504</v>
      </c>
      <c r="H4" s="45" t="s">
        <v>29</v>
      </c>
      <c r="I4" s="44" t="s">
        <v>458</v>
      </c>
      <c r="J4" s="44" t="s">
        <v>505</v>
      </c>
      <c r="N4" s="5"/>
      <c r="P4" s="5"/>
      <c r="S4" s="28"/>
      <c r="T4" s="28"/>
      <c r="U4" s="28"/>
    </row>
    <row r="5" spans="1:21" ht="26.4" x14ac:dyDescent="0.25">
      <c r="A5" s="406" t="s">
        <v>136</v>
      </c>
      <c r="B5" s="416" t="s">
        <v>509</v>
      </c>
      <c r="C5" s="153" t="s">
        <v>508</v>
      </c>
      <c r="D5" s="417" t="s">
        <v>511</v>
      </c>
      <c r="E5" s="176" t="s">
        <v>69</v>
      </c>
      <c r="F5" s="151"/>
      <c r="G5" s="87">
        <f>IF(F5="YES",0,IF(F5="NO",1,IF(F5="NA",0,IF(F5="",0))))</f>
        <v>0</v>
      </c>
      <c r="H5" s="27"/>
      <c r="I5" s="30"/>
      <c r="J5" s="30"/>
      <c r="N5" s="5"/>
      <c r="P5" s="5"/>
      <c r="S5" s="28"/>
      <c r="T5" s="28"/>
      <c r="U5" s="28"/>
    </row>
    <row r="6" spans="1:21" ht="57" customHeight="1" x14ac:dyDescent="0.25">
      <c r="A6" s="407"/>
      <c r="B6" s="413"/>
      <c r="C6" s="153" t="s">
        <v>510</v>
      </c>
      <c r="D6" s="418"/>
      <c r="E6" s="176"/>
      <c r="F6" s="151"/>
      <c r="G6" s="87">
        <f>IF(F6="YES",0,IF(F6="NO",1,IF(F6="NA",0,IF(F6="",0))))</f>
        <v>0</v>
      </c>
      <c r="H6" s="195"/>
      <c r="I6" s="192"/>
      <c r="J6" s="30"/>
      <c r="N6" s="5"/>
      <c r="P6" s="5"/>
      <c r="S6" s="28"/>
      <c r="T6" s="28"/>
      <c r="U6" s="28"/>
    </row>
    <row r="7" spans="1:21" s="4" customFormat="1" ht="52.8" x14ac:dyDescent="0.25">
      <c r="A7" s="407"/>
      <c r="B7" s="413"/>
      <c r="C7" s="153" t="s">
        <v>244</v>
      </c>
      <c r="D7" s="418"/>
      <c r="E7" s="176"/>
      <c r="F7" s="151"/>
      <c r="G7" s="87">
        <f>IF(F7="YES",0,IF(F7="NO",1,IF(F7="NA",0,IF(F7="",0))))</f>
        <v>0</v>
      </c>
      <c r="H7" s="27"/>
      <c r="I7" s="30"/>
      <c r="J7" s="30"/>
    </row>
    <row r="8" spans="1:21" s="4" customFormat="1" ht="39.6" x14ac:dyDescent="0.25">
      <c r="A8" s="407"/>
      <c r="B8" s="413"/>
      <c r="C8" s="153" t="s">
        <v>245</v>
      </c>
      <c r="D8" s="418"/>
      <c r="E8" s="176"/>
      <c r="F8" s="151"/>
      <c r="G8" s="87">
        <f>IF(F8="YES",0,IF(F8="NO",1,IF(F8="NA",0,IF(F8="",0))))</f>
        <v>0</v>
      </c>
      <c r="H8" s="27"/>
      <c r="I8" s="30"/>
      <c r="J8" s="30"/>
    </row>
    <row r="9" spans="1:21" s="4" customFormat="1" ht="39.6" x14ac:dyDescent="0.25">
      <c r="A9" s="408"/>
      <c r="B9" s="414"/>
      <c r="C9" s="153" t="s">
        <v>246</v>
      </c>
      <c r="D9" s="419"/>
      <c r="E9" s="176"/>
      <c r="F9" s="151"/>
      <c r="G9" s="87">
        <f>IF(F9="YES",0,IF(F9="NO",1,IF(F9="NA",0,IF(F9="",0))))</f>
        <v>0</v>
      </c>
      <c r="H9" s="27"/>
      <c r="I9" s="30"/>
      <c r="J9" s="30"/>
    </row>
    <row r="10" spans="1:21" s="4" customFormat="1" ht="13.8" thickBot="1" x14ac:dyDescent="0.3">
      <c r="A10" s="121"/>
      <c r="B10" s="121" t="s">
        <v>1</v>
      </c>
      <c r="C10" s="155"/>
      <c r="D10" s="297"/>
      <c r="E10" s="125"/>
      <c r="F10" s="123"/>
      <c r="G10" s="206">
        <f>SUM(G5:G9)</f>
        <v>0</v>
      </c>
      <c r="H10" s="124"/>
      <c r="I10" s="128"/>
      <c r="J10" s="128"/>
    </row>
    <row r="11" spans="1:21" s="4" customFormat="1" ht="39.6" x14ac:dyDescent="0.25">
      <c r="A11" s="411" t="s">
        <v>389</v>
      </c>
      <c r="B11" s="413" t="s">
        <v>512</v>
      </c>
      <c r="C11" s="157" t="s">
        <v>513</v>
      </c>
      <c r="D11" s="418" t="s">
        <v>356</v>
      </c>
      <c r="E11" s="203"/>
      <c r="F11" s="204"/>
      <c r="G11" s="87">
        <f>IF(F11="YES",0,IF(F11="NO",1,IF(F11="NA",0,IF(F11="",0))))</f>
        <v>0</v>
      </c>
      <c r="H11" s="211"/>
      <c r="I11" s="212"/>
      <c r="J11" s="205"/>
    </row>
    <row r="12" spans="1:21" s="4" customFormat="1" ht="90.6" customHeight="1" x14ac:dyDescent="0.25">
      <c r="A12" s="408"/>
      <c r="B12" s="414"/>
      <c r="C12" s="154" t="s">
        <v>273</v>
      </c>
      <c r="D12" s="419"/>
      <c r="E12" s="176"/>
      <c r="F12" s="152"/>
      <c r="G12" s="87">
        <f>IF(F12="YES",0,IF(F12="NO",1,IF(F12="NA",0,IF(F12="",0))))</f>
        <v>0</v>
      </c>
      <c r="H12" s="210"/>
      <c r="I12" s="192"/>
      <c r="J12" s="30"/>
    </row>
    <row r="13" spans="1:21" s="4" customFormat="1" ht="13.8" thickBot="1" x14ac:dyDescent="0.3">
      <c r="A13" s="121"/>
      <c r="B13" s="121" t="s">
        <v>1</v>
      </c>
      <c r="C13" s="155"/>
      <c r="D13" s="297"/>
      <c r="E13" s="125"/>
      <c r="F13" s="123"/>
      <c r="G13" s="174">
        <f>SUM(G11:G12)</f>
        <v>0</v>
      </c>
      <c r="H13" s="213"/>
      <c r="I13" s="214"/>
      <c r="J13" s="120"/>
    </row>
    <row r="14" spans="1:21" s="4" customFormat="1" ht="68.400000000000006" x14ac:dyDescent="0.25">
      <c r="A14" s="403" t="s">
        <v>137</v>
      </c>
      <c r="B14" s="416" t="s">
        <v>514</v>
      </c>
      <c r="C14" s="153" t="s">
        <v>22</v>
      </c>
      <c r="D14" s="298" t="s">
        <v>515</v>
      </c>
      <c r="E14" s="146"/>
      <c r="F14" s="11"/>
      <c r="G14" s="87">
        <f t="shared" ref="G14:G20" si="0">IF(F14="YES",0,IF(F14="NO",1,IF(F14="NA",0,IF(F14="",0))))</f>
        <v>0</v>
      </c>
      <c r="H14" s="194"/>
      <c r="I14" s="209"/>
      <c r="J14" s="29"/>
    </row>
    <row r="15" spans="1:21" s="6" customFormat="1" ht="39.6" x14ac:dyDescent="0.25">
      <c r="A15" s="404"/>
      <c r="B15" s="413"/>
      <c r="C15" s="153" t="s">
        <v>16</v>
      </c>
      <c r="D15" s="299" t="s">
        <v>357</v>
      </c>
      <c r="E15" s="146"/>
      <c r="F15" s="11"/>
      <c r="G15" s="87">
        <f t="shared" si="0"/>
        <v>0</v>
      </c>
      <c r="H15" s="215"/>
      <c r="I15" s="209"/>
      <c r="J15" s="29"/>
    </row>
    <row r="16" spans="1:21" s="7" customFormat="1" ht="44.55" customHeight="1" x14ac:dyDescent="0.25">
      <c r="A16" s="404"/>
      <c r="B16" s="413"/>
      <c r="C16" s="153" t="s">
        <v>17</v>
      </c>
      <c r="D16" s="418" t="s">
        <v>358</v>
      </c>
      <c r="E16" s="146"/>
      <c r="F16" s="11"/>
      <c r="G16" s="87">
        <f t="shared" si="0"/>
        <v>0</v>
      </c>
      <c r="H16" s="194"/>
      <c r="I16" s="209"/>
      <c r="J16" s="29"/>
    </row>
    <row r="17" spans="1:10" s="7" customFormat="1" ht="26.4" x14ac:dyDescent="0.25">
      <c r="A17" s="404"/>
      <c r="B17" s="413"/>
      <c r="C17" s="153" t="s">
        <v>18</v>
      </c>
      <c r="D17" s="418"/>
      <c r="E17" s="146"/>
      <c r="F17" s="11"/>
      <c r="G17" s="87">
        <f t="shared" si="0"/>
        <v>0</v>
      </c>
      <c r="H17" s="194"/>
      <c r="I17" s="209"/>
      <c r="J17" s="29"/>
    </row>
    <row r="18" spans="1:10" s="7" customFormat="1" ht="26.4" x14ac:dyDescent="0.25">
      <c r="A18" s="404"/>
      <c r="B18" s="413"/>
      <c r="C18" s="153" t="s">
        <v>19</v>
      </c>
      <c r="D18" s="418"/>
      <c r="E18" s="146"/>
      <c r="F18" s="11"/>
      <c r="G18" s="87">
        <f t="shared" si="0"/>
        <v>0</v>
      </c>
      <c r="H18" s="194"/>
      <c r="I18" s="209"/>
      <c r="J18" s="29"/>
    </row>
    <row r="19" spans="1:10" s="7" customFormat="1" ht="26.4" x14ac:dyDescent="0.25">
      <c r="A19" s="404"/>
      <c r="B19" s="413"/>
      <c r="C19" s="153" t="s">
        <v>20</v>
      </c>
      <c r="D19" s="418"/>
      <c r="E19" s="146"/>
      <c r="F19" s="11"/>
      <c r="G19" s="87">
        <f t="shared" si="0"/>
        <v>0</v>
      </c>
      <c r="H19" s="194"/>
      <c r="I19" s="209"/>
      <c r="J19" s="29"/>
    </row>
    <row r="20" spans="1:10" s="7" customFormat="1" ht="29.55" customHeight="1" x14ac:dyDescent="0.25">
      <c r="A20" s="405"/>
      <c r="B20" s="414"/>
      <c r="C20" s="154" t="s">
        <v>21</v>
      </c>
      <c r="D20" s="419"/>
      <c r="E20" s="147"/>
      <c r="F20" s="11"/>
      <c r="G20" s="87">
        <f t="shared" si="0"/>
        <v>0</v>
      </c>
      <c r="H20" s="216"/>
      <c r="I20" s="209"/>
      <c r="J20" s="29"/>
    </row>
    <row r="21" spans="1:10" s="7" customFormat="1" ht="13.8" thickBot="1" x14ac:dyDescent="0.3">
      <c r="A21" s="121"/>
      <c r="B21" s="121" t="s">
        <v>1</v>
      </c>
      <c r="C21" s="155"/>
      <c r="D21" s="297"/>
      <c r="E21" s="125"/>
      <c r="F21" s="123"/>
      <c r="G21" s="174">
        <f>SUM(G14:G20)</f>
        <v>0</v>
      </c>
      <c r="H21" s="213"/>
      <c r="I21" s="214"/>
      <c r="J21" s="120"/>
    </row>
    <row r="22" spans="1:10" s="7" customFormat="1" ht="79.8" x14ac:dyDescent="0.25">
      <c r="A22" s="411" t="s">
        <v>138</v>
      </c>
      <c r="B22" s="416" t="s">
        <v>516</v>
      </c>
      <c r="C22" s="153" t="s">
        <v>23</v>
      </c>
      <c r="D22" s="300" t="s">
        <v>517</v>
      </c>
      <c r="E22" s="146"/>
      <c r="F22" s="11"/>
      <c r="G22" s="87">
        <f>IF(F22="YES",0,IF(F22="NO",1,IF(F22="NA",0,IF(F22="",0))))</f>
        <v>0</v>
      </c>
      <c r="H22" s="194"/>
      <c r="I22" s="209"/>
      <c r="J22" s="29"/>
    </row>
    <row r="23" spans="1:10" s="6" customFormat="1" ht="45.6" x14ac:dyDescent="0.25">
      <c r="A23" s="407"/>
      <c r="B23" s="413"/>
      <c r="C23" s="153" t="s">
        <v>518</v>
      </c>
      <c r="D23" s="300" t="s">
        <v>359</v>
      </c>
      <c r="E23" s="146"/>
      <c r="F23" s="11"/>
      <c r="G23" s="87">
        <f>IF(F23="YES",0,IF(F23="NO",1,IF(F23="NA",0,IF(F23="",0))))</f>
        <v>0</v>
      </c>
      <c r="H23" s="194"/>
      <c r="I23" s="209"/>
      <c r="J23" s="29"/>
    </row>
    <row r="24" spans="1:10" s="7" customFormat="1" ht="79.8" x14ac:dyDescent="0.25">
      <c r="A24" s="407"/>
      <c r="B24" s="413"/>
      <c r="C24" s="153" t="s">
        <v>519</v>
      </c>
      <c r="D24" s="300" t="s">
        <v>360</v>
      </c>
      <c r="E24" s="146"/>
      <c r="F24" s="11"/>
      <c r="G24" s="87">
        <f>IF(F24="YES",0,IF(F24="NO",1,IF(F24="NA",0,IF(F24="",0))))</f>
        <v>0</v>
      </c>
      <c r="H24" s="194"/>
      <c r="I24" s="209"/>
      <c r="J24" s="29"/>
    </row>
    <row r="25" spans="1:10" s="7" customFormat="1" ht="26.4" x14ac:dyDescent="0.25">
      <c r="A25" s="408"/>
      <c r="B25" s="414"/>
      <c r="C25" s="153" t="s">
        <v>520</v>
      </c>
      <c r="D25" s="300" t="s">
        <v>521</v>
      </c>
      <c r="E25" s="146"/>
      <c r="F25" s="11"/>
      <c r="G25" s="87">
        <f>IF(F25="YES",0,IF(F25="NO",1,IF(F25="NA",0,IF(F25="",0))))</f>
        <v>0</v>
      </c>
      <c r="H25" s="194"/>
      <c r="I25" s="209"/>
      <c r="J25" s="29"/>
    </row>
    <row r="26" spans="1:10" s="7" customFormat="1" ht="13.8" thickBot="1" x14ac:dyDescent="0.3">
      <c r="A26" s="121"/>
      <c r="B26" s="121" t="s">
        <v>1</v>
      </c>
      <c r="C26" s="155"/>
      <c r="D26" s="297"/>
      <c r="E26" s="125"/>
      <c r="F26" s="123"/>
      <c r="G26" s="206">
        <f>SUM(G22:G25)</f>
        <v>0</v>
      </c>
      <c r="H26" s="213"/>
      <c r="I26" s="217"/>
      <c r="J26" s="128"/>
    </row>
    <row r="27" spans="1:10" s="7" customFormat="1" ht="34.200000000000003" x14ac:dyDescent="0.25">
      <c r="A27" s="403" t="s">
        <v>139</v>
      </c>
      <c r="B27" s="413" t="s">
        <v>525</v>
      </c>
      <c r="C27" s="157" t="s">
        <v>522</v>
      </c>
      <c r="D27" s="301" t="s">
        <v>361</v>
      </c>
      <c r="E27" s="207"/>
      <c r="F27" s="54"/>
      <c r="G27" s="87">
        <f t="shared" ref="G27:G33" si="1">IF(F27="YES",0,IF(F27="NO",1,IF(F27="NA",0,IF(F27="",0))))</f>
        <v>0</v>
      </c>
      <c r="H27" s="218"/>
      <c r="I27" s="219"/>
      <c r="J27" s="208"/>
    </row>
    <row r="28" spans="1:10" s="7" customFormat="1" ht="34.200000000000003" x14ac:dyDescent="0.25">
      <c r="A28" s="404"/>
      <c r="B28" s="413"/>
      <c r="C28" s="153" t="s">
        <v>24</v>
      </c>
      <c r="D28" s="300" t="s">
        <v>362</v>
      </c>
      <c r="E28" s="146"/>
      <c r="F28" s="11"/>
      <c r="G28" s="87">
        <f t="shared" si="1"/>
        <v>0</v>
      </c>
      <c r="H28" s="194"/>
      <c r="I28" s="209"/>
      <c r="J28" s="29"/>
    </row>
    <row r="29" spans="1:10" s="7" customFormat="1" ht="66" customHeight="1" x14ac:dyDescent="0.25">
      <c r="A29" s="404"/>
      <c r="B29" s="413"/>
      <c r="C29" s="153" t="s">
        <v>25</v>
      </c>
      <c r="D29" s="300" t="s">
        <v>523</v>
      </c>
      <c r="E29" s="146"/>
      <c r="F29" s="11"/>
      <c r="G29" s="87">
        <f t="shared" si="1"/>
        <v>0</v>
      </c>
      <c r="H29" s="194"/>
      <c r="I29" s="209"/>
      <c r="J29" s="29"/>
    </row>
    <row r="30" spans="1:10" s="7" customFormat="1" ht="57" x14ac:dyDescent="0.25">
      <c r="A30" s="404"/>
      <c r="B30" s="413"/>
      <c r="C30" s="153" t="s">
        <v>26</v>
      </c>
      <c r="D30" s="300" t="s">
        <v>524</v>
      </c>
      <c r="E30" s="146"/>
      <c r="F30" s="11"/>
      <c r="G30" s="87">
        <f t="shared" si="1"/>
        <v>0</v>
      </c>
      <c r="H30" s="194"/>
      <c r="I30" s="209"/>
      <c r="J30" s="29"/>
    </row>
    <row r="31" spans="1:10" s="6" customFormat="1" ht="68.400000000000006" x14ac:dyDescent="0.25">
      <c r="A31" s="404"/>
      <c r="B31" s="413"/>
      <c r="C31" s="153" t="s">
        <v>27</v>
      </c>
      <c r="D31" s="300" t="s">
        <v>526</v>
      </c>
      <c r="E31" s="146"/>
      <c r="F31" s="11"/>
      <c r="G31" s="87">
        <f t="shared" si="1"/>
        <v>0</v>
      </c>
      <c r="H31" s="194"/>
      <c r="I31" s="209"/>
      <c r="J31" s="29"/>
    </row>
    <row r="32" spans="1:10" s="7" customFormat="1" ht="79.8" x14ac:dyDescent="0.25">
      <c r="A32" s="404"/>
      <c r="B32" s="413"/>
      <c r="C32" s="154" t="s">
        <v>28</v>
      </c>
      <c r="D32" s="302" t="s">
        <v>363</v>
      </c>
      <c r="E32" s="147"/>
      <c r="F32" s="11"/>
      <c r="G32" s="87">
        <f t="shared" si="1"/>
        <v>0</v>
      </c>
      <c r="H32" s="194"/>
      <c r="I32" s="209"/>
      <c r="J32" s="29"/>
    </row>
    <row r="33" spans="1:10" s="7" customFormat="1" ht="57" x14ac:dyDescent="0.25">
      <c r="A33" s="405"/>
      <c r="B33" s="414"/>
      <c r="C33" s="226" t="s">
        <v>247</v>
      </c>
      <c r="D33" s="300" t="s">
        <v>527</v>
      </c>
      <c r="E33" s="146"/>
      <c r="F33" s="11"/>
      <c r="G33" s="87">
        <f t="shared" si="1"/>
        <v>0</v>
      </c>
      <c r="H33" s="194"/>
      <c r="I33" s="209"/>
      <c r="J33" s="29"/>
    </row>
    <row r="34" spans="1:10" s="7" customFormat="1" ht="13.8" thickBot="1" x14ac:dyDescent="0.3">
      <c r="A34" s="121"/>
      <c r="B34" s="121" t="s">
        <v>1</v>
      </c>
      <c r="C34" s="156"/>
      <c r="D34" s="303"/>
      <c r="E34" s="148"/>
      <c r="F34" s="123"/>
      <c r="G34" s="174">
        <f>SUM(G27:G33)</f>
        <v>0</v>
      </c>
      <c r="H34" s="213"/>
      <c r="I34" s="217"/>
      <c r="J34" s="128"/>
    </row>
    <row r="35" spans="1:10" s="7" customFormat="1" ht="45.6" x14ac:dyDescent="0.25">
      <c r="A35" s="403" t="s">
        <v>140</v>
      </c>
      <c r="B35" s="416" t="s">
        <v>528</v>
      </c>
      <c r="C35" s="157" t="s">
        <v>529</v>
      </c>
      <c r="D35" s="300" t="s">
        <v>364</v>
      </c>
      <c r="E35" s="146"/>
      <c r="F35" s="11"/>
      <c r="G35" s="87">
        <f>IF(F35="YES",0,IF(F35="NO",1,IF(F35="NA",0,IF(F35="",0))))</f>
        <v>0</v>
      </c>
      <c r="H35" s="194"/>
      <c r="I35" s="212"/>
      <c r="J35" s="205"/>
    </row>
    <row r="36" spans="1:10" s="7" customFormat="1" ht="45.6" x14ac:dyDescent="0.25">
      <c r="A36" s="404"/>
      <c r="B36" s="413"/>
      <c r="C36" s="157" t="s">
        <v>271</v>
      </c>
      <c r="D36" s="300" t="s">
        <v>365</v>
      </c>
      <c r="E36" s="146"/>
      <c r="F36" s="11"/>
      <c r="G36" s="87">
        <f>IF(F36="YES",0,IF(F36="NO",1,IF(F36="NA",0,IF(F36="",0))))</f>
        <v>0</v>
      </c>
      <c r="H36" s="194"/>
      <c r="I36" s="192"/>
      <c r="J36" s="30"/>
    </row>
    <row r="37" spans="1:10" s="7" customFormat="1" ht="45.6" x14ac:dyDescent="0.25">
      <c r="A37" s="404"/>
      <c r="B37" s="413"/>
      <c r="C37" s="157" t="s">
        <v>272</v>
      </c>
      <c r="D37" s="300" t="s">
        <v>530</v>
      </c>
      <c r="E37" s="146"/>
      <c r="F37" s="11"/>
      <c r="G37" s="87">
        <f>IF(F37="YES",0,IF(F37="NO",1,IF(F37="NA",0,IF(F37="",0))))</f>
        <v>0</v>
      </c>
      <c r="H37" s="194"/>
      <c r="I37" s="192"/>
      <c r="J37" s="30"/>
    </row>
    <row r="38" spans="1:10" s="7" customFormat="1" ht="57" x14ac:dyDescent="0.25">
      <c r="A38" s="404"/>
      <c r="B38" s="413"/>
      <c r="C38" s="157" t="s">
        <v>277</v>
      </c>
      <c r="D38" s="300" t="s">
        <v>385</v>
      </c>
      <c r="E38" s="146"/>
      <c r="F38" s="11"/>
      <c r="G38" s="87">
        <f>IF(F38="YES",0,IF(F38="NO",1,IF(F38="NA",0,IF(F38="",0))))</f>
        <v>0</v>
      </c>
      <c r="H38" s="194"/>
      <c r="I38" s="192"/>
      <c r="J38" s="30"/>
    </row>
    <row r="39" spans="1:10" s="7" customFormat="1" ht="77.400000000000006" customHeight="1" x14ac:dyDescent="0.25">
      <c r="A39" s="405"/>
      <c r="B39" s="414"/>
      <c r="C39" s="153" t="s">
        <v>531</v>
      </c>
      <c r="D39" s="300" t="s">
        <v>366</v>
      </c>
      <c r="E39" s="146"/>
      <c r="F39" s="11"/>
      <c r="G39" s="87">
        <f>IF(F39="YES",0,IF(F39="NO",1,IF(F39="NA",0,IF(F39="",0))))</f>
        <v>0</v>
      </c>
      <c r="H39" s="194"/>
      <c r="I39" s="192"/>
      <c r="J39" s="30"/>
    </row>
    <row r="40" spans="1:10" s="6" customFormat="1" ht="13.8" thickBot="1" x14ac:dyDescent="0.3">
      <c r="A40" s="126"/>
      <c r="B40" s="127" t="s">
        <v>1</v>
      </c>
      <c r="C40" s="158"/>
      <c r="D40" s="178"/>
      <c r="E40" s="149"/>
      <c r="F40" s="123"/>
      <c r="G40" s="98">
        <f>SUM(G35:G39)</f>
        <v>0</v>
      </c>
      <c r="H40" s="124"/>
      <c r="I40" s="128"/>
      <c r="J40" s="128"/>
    </row>
    <row r="41" spans="1:10" ht="37.200000000000003" customHeight="1" thickBot="1" x14ac:dyDescent="0.25">
      <c r="B41" s="415" t="s">
        <v>384</v>
      </c>
      <c r="C41" s="415"/>
      <c r="F41" s="91" t="s">
        <v>1</v>
      </c>
      <c r="G41" s="85">
        <f>SUM(G10+G13+G21+G26+G34+G40)</f>
        <v>0</v>
      </c>
    </row>
    <row r="42" spans="1:10" ht="19.8" customHeight="1" x14ac:dyDescent="0.2"/>
    <row r="43" spans="1:10" ht="13.8" x14ac:dyDescent="0.2">
      <c r="F43" s="34"/>
      <c r="G43" s="82"/>
      <c r="H43" s="82"/>
    </row>
    <row r="44" spans="1:10" x14ac:dyDescent="0.2">
      <c r="F44" s="34"/>
      <c r="G44" s="83"/>
      <c r="H44" s="83"/>
    </row>
  </sheetData>
  <mergeCells count="16">
    <mergeCell ref="A35:A39"/>
    <mergeCell ref="A5:A9"/>
    <mergeCell ref="A11:A12"/>
    <mergeCell ref="A14:A20"/>
    <mergeCell ref="A22:A25"/>
    <mergeCell ref="A27:A33"/>
    <mergeCell ref="B41:C41"/>
    <mergeCell ref="B27:B33"/>
    <mergeCell ref="B35:B39"/>
    <mergeCell ref="B11:B12"/>
    <mergeCell ref="D5:D9"/>
    <mergeCell ref="D11:D12"/>
    <mergeCell ref="B5:B9"/>
    <mergeCell ref="B14:B20"/>
    <mergeCell ref="B22:B25"/>
    <mergeCell ref="D16:D20"/>
  </mergeCells>
  <conditionalFormatting sqref="F11:F12 F22:F25 F5:F9 F14:F20 F35:F39 F27:F33">
    <cfRule type="cellIs" dxfId="46" priority="22" stopIfTrue="1" operator="equal">
      <formula>"no"</formula>
    </cfRule>
  </conditionalFormatting>
  <conditionalFormatting sqref="G41">
    <cfRule type="cellIs" dxfId="45" priority="19" operator="between">
      <formula>7</formula>
      <formula>20</formula>
    </cfRule>
    <cfRule type="cellIs" dxfId="44" priority="20" operator="between">
      <formula>4</formula>
      <formula>6</formula>
    </cfRule>
    <cfRule type="cellIs" dxfId="43" priority="21" operator="between">
      <formula>0</formula>
      <formula>3</formula>
    </cfRule>
  </conditionalFormatting>
  <conditionalFormatting sqref="G10">
    <cfRule type="cellIs" dxfId="42" priority="16" operator="between">
      <formula>6</formula>
      <formula>20</formula>
    </cfRule>
    <cfRule type="cellIs" dxfId="41" priority="17" operator="between">
      <formula>3</formula>
      <formula>5</formula>
    </cfRule>
    <cfRule type="cellIs" dxfId="40" priority="18" operator="between">
      <formula>0</formula>
      <formula>2</formula>
    </cfRule>
  </conditionalFormatting>
  <conditionalFormatting sqref="G13">
    <cfRule type="cellIs" dxfId="39" priority="13" operator="between">
      <formula>6</formula>
      <formula>20</formula>
    </cfRule>
    <cfRule type="cellIs" dxfId="38" priority="14" operator="between">
      <formula>3</formula>
      <formula>5</formula>
    </cfRule>
    <cfRule type="cellIs" dxfId="37" priority="15" operator="between">
      <formula>0</formula>
      <formula>2</formula>
    </cfRule>
  </conditionalFormatting>
  <conditionalFormatting sqref="G21">
    <cfRule type="cellIs" dxfId="36" priority="10" operator="between">
      <formula>6</formula>
      <formula>20</formula>
    </cfRule>
    <cfRule type="cellIs" dxfId="35" priority="11" operator="between">
      <formula>3</formula>
      <formula>5</formula>
    </cfRule>
    <cfRule type="cellIs" dxfId="34" priority="12" operator="between">
      <formula>0</formula>
      <formula>2</formula>
    </cfRule>
  </conditionalFormatting>
  <conditionalFormatting sqref="G26">
    <cfRule type="cellIs" dxfId="33" priority="7" operator="between">
      <formula>6</formula>
      <formula>20</formula>
    </cfRule>
    <cfRule type="cellIs" dxfId="32" priority="8" operator="between">
      <formula>3</formula>
      <formula>5</formula>
    </cfRule>
    <cfRule type="cellIs" dxfId="31" priority="9" operator="between">
      <formula>0</formula>
      <formula>2</formula>
    </cfRule>
  </conditionalFormatting>
  <conditionalFormatting sqref="G34">
    <cfRule type="cellIs" dxfId="30" priority="4" operator="between">
      <formula>6</formula>
      <formula>20</formula>
    </cfRule>
    <cfRule type="cellIs" dxfId="29" priority="5" operator="between">
      <formula>3</formula>
      <formula>5</formula>
    </cfRule>
    <cfRule type="cellIs" dxfId="28" priority="6" operator="between">
      <formula>0</formula>
      <formula>2</formula>
    </cfRule>
  </conditionalFormatting>
  <conditionalFormatting sqref="G40">
    <cfRule type="cellIs" dxfId="27" priority="1" operator="between">
      <formula>6</formula>
      <formula>20</formula>
    </cfRule>
    <cfRule type="cellIs" dxfId="26" priority="2" operator="between">
      <formula>3</formula>
      <formula>5</formula>
    </cfRule>
    <cfRule type="cellIs" dxfId="25" priority="3" operator="between">
      <formula>0</formula>
      <formula>2</formula>
    </cfRule>
  </conditionalFormatting>
  <pageMargins left="0.23622047244094491" right="0.23622047244094491" top="0.74803149606299213" bottom="0.74803149606299213" header="0.31496062992125984" footer="0.31496062992125984"/>
  <pageSetup paperSize="9" scale="80" orientation="landscape" r:id="rId1"/>
  <ignoredErrors>
    <ignoredError sqref="G10 G13 G21 G26 G3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396EE-AF7A-4C43-9E58-B5D3B71063B4}">
  <dimension ref="A2:U36"/>
  <sheetViews>
    <sheetView zoomScale="90" zoomScaleNormal="90" workbookViewId="0">
      <pane ySplit="4" topLeftCell="A5" activePane="bottomLeft" state="frozen"/>
      <selection activeCell="A33" sqref="A33"/>
      <selection pane="bottomLeft" activeCell="F6" sqref="F6"/>
    </sheetView>
  </sheetViews>
  <sheetFormatPr defaultRowHeight="11.4" x14ac:dyDescent="0.2"/>
  <cols>
    <col min="1" max="1" width="8.25" customWidth="1"/>
    <col min="2" max="2" width="22.25" customWidth="1"/>
    <col min="3" max="3" width="32.125" customWidth="1"/>
    <col min="4" max="4" width="39.25" style="138" customWidth="1"/>
    <col min="5" max="5" width="9.875" style="118" hidden="1" customWidth="1"/>
    <col min="6" max="6" width="10.75" customWidth="1"/>
    <col min="7" max="7" width="9.75" customWidth="1"/>
    <col min="8" max="8" width="34.125" style="139" customWidth="1"/>
    <col min="9" max="9" width="33.75" customWidth="1"/>
    <col min="10" max="10" width="13.875" customWidth="1"/>
  </cols>
  <sheetData>
    <row r="2" spans="1:11" ht="23.4" x14ac:dyDescent="0.45">
      <c r="B2" s="190" t="s">
        <v>380</v>
      </c>
    </row>
    <row r="3" spans="1:11" ht="12" thickBot="1" x14ac:dyDescent="0.25"/>
    <row r="4" spans="1:11" s="7" customFormat="1" ht="57" thickBot="1" x14ac:dyDescent="0.3">
      <c r="A4" s="77" t="s">
        <v>146</v>
      </c>
      <c r="B4" s="234" t="s">
        <v>59</v>
      </c>
      <c r="C4" s="79" t="s">
        <v>53</v>
      </c>
      <c r="D4" s="137" t="s">
        <v>159</v>
      </c>
      <c r="E4" s="88" t="s">
        <v>33</v>
      </c>
      <c r="F4" s="43" t="s">
        <v>36</v>
      </c>
      <c r="G4" s="41" t="s">
        <v>391</v>
      </c>
      <c r="H4" s="45" t="s">
        <v>29</v>
      </c>
      <c r="I4" s="44" t="s">
        <v>458</v>
      </c>
      <c r="J4" s="44" t="s">
        <v>532</v>
      </c>
    </row>
    <row r="5" spans="1:11" s="7" customFormat="1" ht="171.45" customHeight="1" x14ac:dyDescent="0.25">
      <c r="A5" s="409" t="s">
        <v>141</v>
      </c>
      <c r="B5" s="425" t="s">
        <v>602</v>
      </c>
      <c r="C5" s="78" t="s">
        <v>533</v>
      </c>
      <c r="D5" s="305" t="s">
        <v>603</v>
      </c>
      <c r="E5" s="89" t="s">
        <v>34</v>
      </c>
      <c r="F5" s="11"/>
      <c r="G5" s="87">
        <f>IF(F5="YES",0,IF(F5="NO",1,IF(F5="NA",0,IF(F5="",0))))</f>
        <v>0</v>
      </c>
      <c r="H5" s="140"/>
      <c r="I5" s="209"/>
      <c r="J5" s="29"/>
      <c r="K5" s="289"/>
    </row>
    <row r="6" spans="1:11" s="7" customFormat="1" ht="55.95" customHeight="1" x14ac:dyDescent="0.25">
      <c r="A6" s="404"/>
      <c r="B6" s="425"/>
      <c r="C6" s="78" t="s">
        <v>534</v>
      </c>
      <c r="D6" s="306" t="s">
        <v>535</v>
      </c>
      <c r="E6" s="89" t="s">
        <v>34</v>
      </c>
      <c r="F6" s="11"/>
      <c r="G6" s="87">
        <f>IF(F6="YES",0,IF(F6="NO",1,IF(F6="NA",0,IF(F6="",0))))</f>
        <v>0</v>
      </c>
      <c r="H6" s="140"/>
      <c r="I6" s="209"/>
      <c r="J6" s="29"/>
    </row>
    <row r="7" spans="1:11" s="7" customFormat="1" ht="77.25" customHeight="1" x14ac:dyDescent="0.25">
      <c r="A7" s="404"/>
      <c r="B7" s="425"/>
      <c r="C7" s="78" t="s">
        <v>274</v>
      </c>
      <c r="D7" s="306" t="s">
        <v>388</v>
      </c>
      <c r="E7" s="89" t="s">
        <v>34</v>
      </c>
      <c r="F7" s="11"/>
      <c r="G7" s="87">
        <f>IF(F7="YES",0,IF(F7="NO",1,IF(F7="NA",0,IF(F7="",0))))</f>
        <v>0</v>
      </c>
      <c r="H7" s="140"/>
      <c r="I7" s="29"/>
      <c r="J7" s="29"/>
    </row>
    <row r="8" spans="1:11" s="7" customFormat="1" ht="104.55" customHeight="1" x14ac:dyDescent="0.25">
      <c r="A8" s="404"/>
      <c r="B8" s="425"/>
      <c r="C8" s="78" t="s">
        <v>275</v>
      </c>
      <c r="D8" s="306" t="s">
        <v>536</v>
      </c>
      <c r="E8" s="89" t="s">
        <v>34</v>
      </c>
      <c r="F8" s="11"/>
      <c r="G8" s="87">
        <f>IF(F8="YES",0,IF(F8="NO",1,IF(F8="NA",0,IF(F8="",0))))</f>
        <v>0</v>
      </c>
      <c r="H8" s="140"/>
      <c r="I8" s="209"/>
      <c r="J8" s="29"/>
    </row>
    <row r="9" spans="1:11" s="7" customFormat="1" ht="59.25" customHeight="1" x14ac:dyDescent="0.25">
      <c r="A9" s="405"/>
      <c r="B9" s="425"/>
      <c r="C9" s="78" t="s">
        <v>537</v>
      </c>
      <c r="D9" s="306" t="s">
        <v>276</v>
      </c>
      <c r="E9" s="89" t="s">
        <v>34</v>
      </c>
      <c r="F9" s="11"/>
      <c r="G9" s="87">
        <f>IF(F9="YES",0,IF(F9="NO",1,IF(F9="NA",0,IF(F9="",0))))</f>
        <v>0</v>
      </c>
      <c r="H9" s="140"/>
      <c r="I9" s="29"/>
      <c r="J9" s="29"/>
    </row>
    <row r="10" spans="1:11" s="223" customFormat="1" ht="18" customHeight="1" x14ac:dyDescent="0.2">
      <c r="A10" s="237"/>
      <c r="B10" s="235" t="s">
        <v>1</v>
      </c>
      <c r="C10" s="220"/>
      <c r="D10" s="307"/>
      <c r="E10" s="131"/>
      <c r="F10" s="119"/>
      <c r="G10" s="221">
        <f>SUM(G1:G9)</f>
        <v>0</v>
      </c>
      <c r="H10" s="222"/>
      <c r="I10" s="130"/>
      <c r="J10" s="130"/>
    </row>
    <row r="11" spans="1:11" s="7" customFormat="1" ht="49.8" customHeight="1" x14ac:dyDescent="0.25">
      <c r="A11" s="409" t="s">
        <v>372</v>
      </c>
      <c r="B11" s="425" t="s">
        <v>538</v>
      </c>
      <c r="C11" s="78" t="s">
        <v>10</v>
      </c>
      <c r="D11" s="290" t="s">
        <v>539</v>
      </c>
      <c r="E11" s="89" t="s">
        <v>34</v>
      </c>
      <c r="F11" s="11"/>
      <c r="G11" s="87">
        <f>IF(F11="YES",0,IF(F11="NO",1,IF(F11="NA",0,IF(F11="",0))))</f>
        <v>0</v>
      </c>
      <c r="H11" s="140"/>
      <c r="I11" s="29"/>
      <c r="J11" s="29"/>
    </row>
    <row r="12" spans="1:11" s="7" customFormat="1" ht="130.94999999999999" customHeight="1" x14ac:dyDescent="0.25">
      <c r="A12" s="405"/>
      <c r="B12" s="425"/>
      <c r="C12" s="78" t="s">
        <v>541</v>
      </c>
      <c r="D12" s="290" t="s">
        <v>540</v>
      </c>
      <c r="E12" s="89" t="s">
        <v>34</v>
      </c>
      <c r="F12" s="11"/>
      <c r="G12" s="87">
        <f>IF(F12="YES",0,IF(F12="NO",1,IF(F12="NA",0,IF(F12="",0))))</f>
        <v>0</v>
      </c>
      <c r="H12" s="140"/>
      <c r="I12" s="29"/>
      <c r="J12" s="29"/>
    </row>
    <row r="13" spans="1:11" s="223" customFormat="1" ht="18" customHeight="1" x14ac:dyDescent="0.2">
      <c r="A13" s="237"/>
      <c r="B13" s="235" t="s">
        <v>1</v>
      </c>
      <c r="C13" s="220"/>
      <c r="D13" s="307"/>
      <c r="E13" s="131"/>
      <c r="F13" s="119"/>
      <c r="G13" s="221">
        <f>SUM(G11:G12)</f>
        <v>0</v>
      </c>
      <c r="H13" s="222"/>
      <c r="I13" s="130"/>
      <c r="J13" s="130"/>
    </row>
    <row r="14" spans="1:11" s="7" customFormat="1" ht="78" customHeight="1" x14ac:dyDescent="0.25">
      <c r="A14" s="257" t="s">
        <v>142</v>
      </c>
      <c r="B14" s="176" t="s">
        <v>542</v>
      </c>
      <c r="C14" s="78" t="s">
        <v>543</v>
      </c>
      <c r="D14" s="290" t="s">
        <v>544</v>
      </c>
      <c r="E14" s="89" t="s">
        <v>34</v>
      </c>
      <c r="F14" s="11"/>
      <c r="G14" s="87">
        <f>IF(F14="YES",0,IF(F14="NO",1,IF(F14="NA",0,IF(F14="",0))))</f>
        <v>0</v>
      </c>
      <c r="H14" s="140"/>
      <c r="I14" s="29"/>
      <c r="J14" s="29"/>
    </row>
    <row r="15" spans="1:11" s="223" customFormat="1" ht="18" customHeight="1" x14ac:dyDescent="0.2">
      <c r="A15" s="237"/>
      <c r="B15" s="235" t="s">
        <v>1</v>
      </c>
      <c r="C15" s="220"/>
      <c r="D15" s="307"/>
      <c r="E15" s="131"/>
      <c r="F15" s="119"/>
      <c r="G15" s="221">
        <f>SUM(G14)</f>
        <v>0</v>
      </c>
      <c r="H15" s="222"/>
      <c r="I15" s="130"/>
      <c r="J15" s="130"/>
    </row>
    <row r="16" spans="1:11" s="7" customFormat="1" ht="80.400000000000006" customHeight="1" x14ac:dyDescent="0.25">
      <c r="A16" s="409" t="s">
        <v>143</v>
      </c>
      <c r="B16" s="420" t="s">
        <v>546</v>
      </c>
      <c r="C16" s="78" t="s">
        <v>11</v>
      </c>
      <c r="D16" s="290" t="s">
        <v>367</v>
      </c>
      <c r="E16" s="89" t="s">
        <v>34</v>
      </c>
      <c r="F16" s="11"/>
      <c r="G16" s="87">
        <f t="shared" ref="G16:G21" si="0">IF(F16="YES",0,IF(F16="NO",1,IF(F16="NA",0,IF(F16="",0))))</f>
        <v>0</v>
      </c>
      <c r="H16" s="140"/>
      <c r="I16" s="29"/>
      <c r="J16" s="29"/>
    </row>
    <row r="17" spans="1:10" s="7" customFormat="1" ht="141.44999999999999" customHeight="1" x14ac:dyDescent="0.25">
      <c r="A17" s="404"/>
      <c r="B17" s="420"/>
      <c r="C17" s="78" t="s">
        <v>12</v>
      </c>
      <c r="D17" s="290" t="s">
        <v>545</v>
      </c>
      <c r="E17" s="89" t="s">
        <v>34</v>
      </c>
      <c r="F17" s="11"/>
      <c r="G17" s="87">
        <f t="shared" si="0"/>
        <v>0</v>
      </c>
      <c r="H17" s="140"/>
      <c r="I17" s="209"/>
      <c r="J17" s="29"/>
    </row>
    <row r="18" spans="1:10" s="7" customFormat="1" ht="64.95" customHeight="1" x14ac:dyDescent="0.25">
      <c r="A18" s="404"/>
      <c r="B18" s="420"/>
      <c r="C18" s="78" t="s">
        <v>13</v>
      </c>
      <c r="D18" s="290" t="s">
        <v>547</v>
      </c>
      <c r="E18" s="89" t="s">
        <v>34</v>
      </c>
      <c r="F18" s="11"/>
      <c r="G18" s="87">
        <f t="shared" si="0"/>
        <v>0</v>
      </c>
      <c r="H18" s="140"/>
      <c r="I18" s="29"/>
      <c r="J18" s="29"/>
    </row>
    <row r="19" spans="1:10" s="7" customFormat="1" ht="94.8" customHeight="1" x14ac:dyDescent="0.25">
      <c r="A19" s="404"/>
      <c r="B19" s="420"/>
      <c r="C19" s="78" t="s">
        <v>548</v>
      </c>
      <c r="D19" s="290" t="s">
        <v>549</v>
      </c>
      <c r="E19" s="89" t="s">
        <v>34</v>
      </c>
      <c r="F19" s="11"/>
      <c r="G19" s="87">
        <f t="shared" si="0"/>
        <v>0</v>
      </c>
      <c r="H19" s="140"/>
      <c r="I19" s="29"/>
      <c r="J19" s="29"/>
    </row>
    <row r="20" spans="1:10" s="7" customFormat="1" ht="66" customHeight="1" x14ac:dyDescent="0.25">
      <c r="A20" s="404"/>
      <c r="B20" s="420"/>
      <c r="C20" s="78" t="s">
        <v>14</v>
      </c>
      <c r="D20" s="290" t="s">
        <v>550</v>
      </c>
      <c r="E20" s="89" t="s">
        <v>34</v>
      </c>
      <c r="F20" s="11"/>
      <c r="G20" s="87">
        <f t="shared" si="0"/>
        <v>0</v>
      </c>
      <c r="H20" s="140"/>
      <c r="I20" s="29"/>
      <c r="J20" s="29"/>
    </row>
    <row r="21" spans="1:10" s="7" customFormat="1" ht="83.25" customHeight="1" x14ac:dyDescent="0.25">
      <c r="A21" s="405"/>
      <c r="B21" s="421"/>
      <c r="C21" s="78" t="s">
        <v>15</v>
      </c>
      <c r="D21" s="290" t="s">
        <v>386</v>
      </c>
      <c r="E21" s="89" t="s">
        <v>34</v>
      </c>
      <c r="F21" s="11"/>
      <c r="G21" s="87">
        <f t="shared" si="0"/>
        <v>0</v>
      </c>
      <c r="H21" s="141"/>
      <c r="I21" s="29"/>
      <c r="J21" s="29"/>
    </row>
    <row r="22" spans="1:10" s="6" customFormat="1" ht="15.75" customHeight="1" thickBot="1" x14ac:dyDescent="0.3">
      <c r="A22" s="238"/>
      <c r="B22" s="236" t="s">
        <v>1</v>
      </c>
      <c r="C22" s="122"/>
      <c r="D22" s="308"/>
      <c r="E22" s="132"/>
      <c r="F22" s="129"/>
      <c r="G22" s="98">
        <f>SUM(G16:G21)</f>
        <v>0</v>
      </c>
      <c r="H22" s="142"/>
      <c r="I22" s="120"/>
      <c r="J22" s="120"/>
    </row>
    <row r="23" spans="1:10" s="6" customFormat="1" ht="66.599999999999994" customHeight="1" x14ac:dyDescent="0.2">
      <c r="A23" s="304" t="s">
        <v>144</v>
      </c>
      <c r="B23" s="310" t="s">
        <v>551</v>
      </c>
      <c r="C23" s="80" t="s">
        <v>552</v>
      </c>
      <c r="D23" s="290" t="s">
        <v>280</v>
      </c>
      <c r="E23" s="133" t="s">
        <v>34</v>
      </c>
      <c r="F23" s="56"/>
      <c r="G23" s="87">
        <f>IF(F23="YES",0,IF(F23="NO",1,IF(F23="NA",0,IF(F23="",0))))</f>
        <v>0</v>
      </c>
      <c r="H23" s="143"/>
      <c r="I23" s="32"/>
      <c r="J23" s="32"/>
    </row>
    <row r="24" spans="1:10" s="6" customFormat="1" ht="18.75" customHeight="1" x14ac:dyDescent="0.2">
      <c r="A24" s="237"/>
      <c r="B24" s="235" t="s">
        <v>1</v>
      </c>
      <c r="C24" s="220"/>
      <c r="D24" s="309"/>
      <c r="E24" s="134"/>
      <c r="F24" s="119"/>
      <c r="G24" s="221">
        <f>SUM(G23:G23)</f>
        <v>0</v>
      </c>
      <c r="H24" s="225"/>
      <c r="I24" s="130"/>
      <c r="J24" s="130"/>
    </row>
    <row r="25" spans="1:10" s="6" customFormat="1" ht="52.95" customHeight="1" x14ac:dyDescent="0.2">
      <c r="A25" s="406" t="s">
        <v>145</v>
      </c>
      <c r="B25" s="422" t="s">
        <v>553</v>
      </c>
      <c r="C25" s="80" t="s">
        <v>554</v>
      </c>
      <c r="D25" s="290" t="s">
        <v>556</v>
      </c>
      <c r="E25" s="133" t="s">
        <v>34</v>
      </c>
      <c r="F25" s="56"/>
      <c r="G25" s="87">
        <f t="shared" ref="G25:G32" si="1">IF(F25="YES",0,IF(F25="NO",1,IF(F25="NA",0,IF(F25="",0))))</f>
        <v>0</v>
      </c>
      <c r="H25" s="144"/>
      <c r="I25" s="32"/>
      <c r="J25" s="32"/>
    </row>
    <row r="26" spans="1:10" s="6" customFormat="1" ht="100.5" customHeight="1" x14ac:dyDescent="0.2">
      <c r="A26" s="407"/>
      <c r="B26" s="423"/>
      <c r="C26" s="136" t="s">
        <v>557</v>
      </c>
      <c r="D26" s="290" t="s">
        <v>368</v>
      </c>
      <c r="E26" s="133" t="s">
        <v>34</v>
      </c>
      <c r="F26" s="56"/>
      <c r="G26" s="87">
        <f t="shared" si="1"/>
        <v>0</v>
      </c>
      <c r="H26" s="144"/>
      <c r="I26" s="32"/>
      <c r="J26" s="32"/>
    </row>
    <row r="27" spans="1:10" s="6" customFormat="1" ht="121.5" customHeight="1" x14ac:dyDescent="0.2">
      <c r="A27" s="407"/>
      <c r="B27" s="423"/>
      <c r="C27" s="80" t="s">
        <v>555</v>
      </c>
      <c r="D27" s="290" t="s">
        <v>369</v>
      </c>
      <c r="E27" s="133" t="s">
        <v>34</v>
      </c>
      <c r="F27" s="56"/>
      <c r="G27" s="87">
        <f t="shared" si="1"/>
        <v>0</v>
      </c>
      <c r="H27" s="145"/>
      <c r="I27" s="192"/>
      <c r="J27" s="32"/>
    </row>
    <row r="28" spans="1:10" s="6" customFormat="1" ht="73.05" customHeight="1" x14ac:dyDescent="0.2">
      <c r="A28" s="407"/>
      <c r="B28" s="423"/>
      <c r="C28" s="135" t="s">
        <v>278</v>
      </c>
      <c r="D28" s="290" t="s">
        <v>370</v>
      </c>
      <c r="E28" s="133" t="s">
        <v>34</v>
      </c>
      <c r="F28" s="56"/>
      <c r="G28" s="87">
        <f t="shared" si="1"/>
        <v>0</v>
      </c>
      <c r="H28" s="145"/>
      <c r="I28" s="32"/>
      <c r="J28" s="32"/>
    </row>
    <row r="29" spans="1:10" s="6" customFormat="1" ht="40.950000000000003" customHeight="1" x14ac:dyDescent="0.2">
      <c r="A29" s="407"/>
      <c r="B29" s="423"/>
      <c r="C29" s="80" t="s">
        <v>558</v>
      </c>
      <c r="D29" s="290" t="s">
        <v>371</v>
      </c>
      <c r="E29" s="133" t="s">
        <v>34</v>
      </c>
      <c r="F29" s="56"/>
      <c r="G29" s="87">
        <f t="shared" si="1"/>
        <v>0</v>
      </c>
      <c r="H29" s="144"/>
      <c r="I29" s="32"/>
      <c r="J29" s="32"/>
    </row>
    <row r="30" spans="1:10" s="6" customFormat="1" ht="72.45" customHeight="1" x14ac:dyDescent="0.2">
      <c r="A30" s="407"/>
      <c r="B30" s="423"/>
      <c r="C30" s="80" t="s">
        <v>559</v>
      </c>
      <c r="D30" s="290" t="s">
        <v>560</v>
      </c>
      <c r="E30" s="133" t="s">
        <v>35</v>
      </c>
      <c r="F30" s="56"/>
      <c r="G30" s="87">
        <f t="shared" si="1"/>
        <v>0</v>
      </c>
      <c r="H30" s="145"/>
      <c r="I30" s="32"/>
      <c r="J30" s="32"/>
    </row>
    <row r="31" spans="1:10" s="6" customFormat="1" ht="52.05" customHeight="1" x14ac:dyDescent="0.2">
      <c r="A31" s="407"/>
      <c r="B31" s="423"/>
      <c r="C31" s="80" t="s">
        <v>561</v>
      </c>
      <c r="D31" s="290" t="s">
        <v>562</v>
      </c>
      <c r="E31" s="133" t="s">
        <v>35</v>
      </c>
      <c r="F31" s="56"/>
      <c r="G31" s="87">
        <f t="shared" si="1"/>
        <v>0</v>
      </c>
      <c r="H31" s="144"/>
      <c r="I31" s="32"/>
      <c r="J31" s="32"/>
    </row>
    <row r="32" spans="1:10" s="6" customFormat="1" ht="66" x14ac:dyDescent="0.2">
      <c r="A32" s="408"/>
      <c r="B32" s="424"/>
      <c r="C32" s="80" t="s">
        <v>563</v>
      </c>
      <c r="D32" s="290" t="s">
        <v>387</v>
      </c>
      <c r="E32" s="133"/>
      <c r="F32" s="56"/>
      <c r="G32" s="87">
        <f t="shared" si="1"/>
        <v>0</v>
      </c>
      <c r="H32" s="144"/>
      <c r="I32" s="192"/>
      <c r="J32" s="32"/>
    </row>
    <row r="33" spans="1:21" s="6" customFormat="1" ht="21" customHeight="1" thickBot="1" x14ac:dyDescent="0.25">
      <c r="A33" s="239"/>
      <c r="B33" s="235" t="s">
        <v>1</v>
      </c>
      <c r="C33" s="220"/>
      <c r="D33" s="224"/>
      <c r="E33" s="134"/>
      <c r="F33" s="119"/>
      <c r="G33" s="221">
        <f>SUM(G25:G32)</f>
        <v>0</v>
      </c>
      <c r="H33" s="225"/>
      <c r="I33" s="130"/>
      <c r="J33" s="130"/>
    </row>
    <row r="34" spans="1:21" ht="32.549999999999997" customHeight="1" thickBot="1" x14ac:dyDescent="0.25">
      <c r="B34" s="415" t="s">
        <v>279</v>
      </c>
      <c r="C34" s="415"/>
      <c r="F34" s="91" t="s">
        <v>1</v>
      </c>
      <c r="G34" s="85">
        <f>SUM(G10+G13+G15+G22+G24+G33)</f>
        <v>0</v>
      </c>
      <c r="N34" s="5"/>
      <c r="P34" s="5"/>
      <c r="S34" s="28"/>
      <c r="T34" s="28"/>
      <c r="U34" s="28"/>
    </row>
    <row r="35" spans="1:21" ht="30.6" customHeight="1" x14ac:dyDescent="0.2">
      <c r="E35" s="82"/>
      <c r="F35" s="82"/>
      <c r="G35" s="82"/>
      <c r="N35" s="5"/>
      <c r="P35" s="5"/>
      <c r="S35" s="28"/>
      <c r="T35" s="28"/>
      <c r="U35" s="28"/>
    </row>
    <row r="36" spans="1:21" x14ac:dyDescent="0.2">
      <c r="E36" s="83"/>
      <c r="F36" s="83"/>
      <c r="G36" s="83"/>
      <c r="N36" s="5"/>
      <c r="P36" s="5"/>
      <c r="S36" s="28"/>
      <c r="T36" s="28"/>
      <c r="U36" s="28"/>
    </row>
  </sheetData>
  <mergeCells count="9">
    <mergeCell ref="B34:C34"/>
    <mergeCell ref="B16:B21"/>
    <mergeCell ref="B25:B32"/>
    <mergeCell ref="A5:A9"/>
    <mergeCell ref="A11:A12"/>
    <mergeCell ref="A16:A21"/>
    <mergeCell ref="A25:A32"/>
    <mergeCell ref="B5:B9"/>
    <mergeCell ref="B11:B12"/>
  </mergeCells>
  <conditionalFormatting sqref="F25:F32 F16:F21 F23 F5:F9 F11:F12 F14">
    <cfRule type="cellIs" dxfId="24" priority="28" stopIfTrue="1" operator="equal">
      <formula>"no"</formula>
    </cfRule>
  </conditionalFormatting>
  <conditionalFormatting sqref="G34">
    <cfRule type="cellIs" dxfId="23" priority="25" operator="between">
      <formula>7</formula>
      <formula>20</formula>
    </cfRule>
    <cfRule type="cellIs" dxfId="22" priority="26" operator="between">
      <formula>4</formula>
      <formula>6</formula>
    </cfRule>
    <cfRule type="cellIs" dxfId="21" priority="27" operator="between">
      <formula>0</formula>
      <formula>3</formula>
    </cfRule>
  </conditionalFormatting>
  <conditionalFormatting sqref="G33">
    <cfRule type="cellIs" dxfId="20" priority="22" operator="between">
      <formula>6</formula>
      <formula>20</formula>
    </cfRule>
    <cfRule type="cellIs" dxfId="19" priority="23" operator="between">
      <formula>3</formula>
      <formula>5</formula>
    </cfRule>
    <cfRule type="cellIs" dxfId="18" priority="24" operator="between">
      <formula>0</formula>
      <formula>2</formula>
    </cfRule>
  </conditionalFormatting>
  <conditionalFormatting sqref="G24">
    <cfRule type="cellIs" dxfId="17" priority="19" operator="between">
      <formula>6</formula>
      <formula>20</formula>
    </cfRule>
    <cfRule type="cellIs" dxfId="16" priority="20" operator="between">
      <formula>3</formula>
      <formula>5</formula>
    </cfRule>
    <cfRule type="cellIs" dxfId="15" priority="21" operator="between">
      <formula>0</formula>
      <formula>2</formula>
    </cfRule>
  </conditionalFormatting>
  <conditionalFormatting sqref="G22">
    <cfRule type="cellIs" dxfId="14" priority="10" operator="between">
      <formula>6</formula>
      <formula>20</formula>
    </cfRule>
    <cfRule type="cellIs" dxfId="13" priority="11" operator="between">
      <formula>3</formula>
      <formula>5</formula>
    </cfRule>
    <cfRule type="cellIs" dxfId="12" priority="12" operator="between">
      <formula>0</formula>
      <formula>2</formula>
    </cfRule>
  </conditionalFormatting>
  <conditionalFormatting sqref="G15">
    <cfRule type="cellIs" dxfId="11" priority="7" operator="between">
      <formula>6</formula>
      <formula>20</formula>
    </cfRule>
    <cfRule type="cellIs" dxfId="10" priority="8" operator="between">
      <formula>3</formula>
      <formula>5</formula>
    </cfRule>
    <cfRule type="cellIs" dxfId="9" priority="9" operator="between">
      <formula>0</formula>
      <formula>2</formula>
    </cfRule>
  </conditionalFormatting>
  <conditionalFormatting sqref="G10">
    <cfRule type="cellIs" dxfId="8" priority="4" operator="between">
      <formula>6</formula>
      <formula>20</formula>
    </cfRule>
    <cfRule type="cellIs" dxfId="7" priority="5" operator="between">
      <formula>3</formula>
      <formula>5</formula>
    </cfRule>
    <cfRule type="cellIs" dxfId="6" priority="6" operator="between">
      <formula>0</formula>
      <formula>2</formula>
    </cfRule>
  </conditionalFormatting>
  <conditionalFormatting sqref="G13">
    <cfRule type="cellIs" dxfId="5" priority="1" operator="between">
      <formula>6</formula>
      <formula>20</formula>
    </cfRule>
    <cfRule type="cellIs" dxfId="4" priority="2" operator="between">
      <formula>3</formula>
      <formula>5</formula>
    </cfRule>
    <cfRule type="cellIs" dxfId="3" priority="3" operator="between">
      <formula>0</formula>
      <formula>2</formula>
    </cfRule>
  </conditionalFormatting>
  <pageMargins left="0.25" right="0.25" top="0.75" bottom="0.75" header="0.3" footer="0.3"/>
  <pageSetup paperSize="9" scale="80" orientation="landscape" r:id="rId1"/>
  <ignoredErrors>
    <ignoredError sqref="G13 G22 G24 G15"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AEEC-0BF8-4372-8739-F668B7F1B70D}">
  <dimension ref="A1:E31"/>
  <sheetViews>
    <sheetView zoomScaleNormal="100" workbookViewId="0">
      <selection activeCell="M12" sqref="M12"/>
    </sheetView>
  </sheetViews>
  <sheetFormatPr defaultRowHeight="11.4" x14ac:dyDescent="0.2"/>
  <cols>
    <col min="1" max="1" width="10.625" style="229" customWidth="1"/>
    <col min="2" max="2" width="57.25" customWidth="1"/>
    <col min="3" max="3" width="10.375" customWidth="1"/>
    <col min="4" max="4" width="10.375" style="28" customWidth="1"/>
    <col min="5" max="5" width="10.375" customWidth="1"/>
    <col min="257" max="257" width="10.625" customWidth="1"/>
    <col min="258" max="258" width="57.25" customWidth="1"/>
    <col min="513" max="513" width="10.625" customWidth="1"/>
    <col min="514" max="514" width="57.25" customWidth="1"/>
    <col min="769" max="769" width="10.625" customWidth="1"/>
    <col min="770" max="770" width="57.25" customWidth="1"/>
    <col min="1025" max="1025" width="10.625" customWidth="1"/>
    <col min="1026" max="1026" width="57.25" customWidth="1"/>
    <col min="1281" max="1281" width="10.625" customWidth="1"/>
    <col min="1282" max="1282" width="57.25" customWidth="1"/>
    <col min="1537" max="1537" width="10.625" customWidth="1"/>
    <col min="1538" max="1538" width="57.25" customWidth="1"/>
    <col min="1793" max="1793" width="10.625" customWidth="1"/>
    <col min="1794" max="1794" width="57.25" customWidth="1"/>
    <col min="2049" max="2049" width="10.625" customWidth="1"/>
    <col min="2050" max="2050" width="57.25" customWidth="1"/>
    <col min="2305" max="2305" width="10.625" customWidth="1"/>
    <col min="2306" max="2306" width="57.25" customWidth="1"/>
    <col min="2561" max="2561" width="10.625" customWidth="1"/>
    <col min="2562" max="2562" width="57.25" customWidth="1"/>
    <col min="2817" max="2817" width="10.625" customWidth="1"/>
    <col min="2818" max="2818" width="57.25" customWidth="1"/>
    <col min="3073" max="3073" width="10.625" customWidth="1"/>
    <col min="3074" max="3074" width="57.25" customWidth="1"/>
    <col min="3329" max="3329" width="10.625" customWidth="1"/>
    <col min="3330" max="3330" width="57.25" customWidth="1"/>
    <col min="3585" max="3585" width="10.625" customWidth="1"/>
    <col min="3586" max="3586" width="57.25" customWidth="1"/>
    <col min="3841" max="3841" width="10.625" customWidth="1"/>
    <col min="3842" max="3842" width="57.25" customWidth="1"/>
    <col min="4097" max="4097" width="10.625" customWidth="1"/>
    <col min="4098" max="4098" width="57.25" customWidth="1"/>
    <col min="4353" max="4353" width="10.625" customWidth="1"/>
    <col min="4354" max="4354" width="57.25" customWidth="1"/>
    <col min="4609" max="4609" width="10.625" customWidth="1"/>
    <col min="4610" max="4610" width="57.25" customWidth="1"/>
    <col min="4865" max="4865" width="10.625" customWidth="1"/>
    <col min="4866" max="4866" width="57.25" customWidth="1"/>
    <col min="5121" max="5121" width="10.625" customWidth="1"/>
    <col min="5122" max="5122" width="57.25" customWidth="1"/>
    <col min="5377" max="5377" width="10.625" customWidth="1"/>
    <col min="5378" max="5378" width="57.25" customWidth="1"/>
    <col min="5633" max="5633" width="10.625" customWidth="1"/>
    <col min="5634" max="5634" width="57.25" customWidth="1"/>
    <col min="5889" max="5889" width="10.625" customWidth="1"/>
    <col min="5890" max="5890" width="57.25" customWidth="1"/>
    <col min="6145" max="6145" width="10.625" customWidth="1"/>
    <col min="6146" max="6146" width="57.25" customWidth="1"/>
    <col min="6401" max="6401" width="10.625" customWidth="1"/>
    <col min="6402" max="6402" width="57.25" customWidth="1"/>
    <col min="6657" max="6657" width="10.625" customWidth="1"/>
    <col min="6658" max="6658" width="57.25" customWidth="1"/>
    <col min="6913" max="6913" width="10.625" customWidth="1"/>
    <col min="6914" max="6914" width="57.25" customWidth="1"/>
    <col min="7169" max="7169" width="10.625" customWidth="1"/>
    <col min="7170" max="7170" width="57.25" customWidth="1"/>
    <col min="7425" max="7425" width="10.625" customWidth="1"/>
    <col min="7426" max="7426" width="57.25" customWidth="1"/>
    <col min="7681" max="7681" width="10.625" customWidth="1"/>
    <col min="7682" max="7682" width="57.25" customWidth="1"/>
    <col min="7937" max="7937" width="10.625" customWidth="1"/>
    <col min="7938" max="7938" width="57.25" customWidth="1"/>
    <col min="8193" max="8193" width="10.625" customWidth="1"/>
    <col min="8194" max="8194" width="57.25" customWidth="1"/>
    <col min="8449" max="8449" width="10.625" customWidth="1"/>
    <col min="8450" max="8450" width="57.25" customWidth="1"/>
    <col min="8705" max="8705" width="10.625" customWidth="1"/>
    <col min="8706" max="8706" width="57.25" customWidth="1"/>
    <col min="8961" max="8961" width="10.625" customWidth="1"/>
    <col min="8962" max="8962" width="57.25" customWidth="1"/>
    <col min="9217" max="9217" width="10.625" customWidth="1"/>
    <col min="9218" max="9218" width="57.25" customWidth="1"/>
    <col min="9473" max="9473" width="10.625" customWidth="1"/>
    <col min="9474" max="9474" width="57.25" customWidth="1"/>
    <col min="9729" max="9729" width="10.625" customWidth="1"/>
    <col min="9730" max="9730" width="57.25" customWidth="1"/>
    <col min="9985" max="9985" width="10.625" customWidth="1"/>
    <col min="9986" max="9986" width="57.25" customWidth="1"/>
    <col min="10241" max="10241" width="10.625" customWidth="1"/>
    <col min="10242" max="10242" width="57.25" customWidth="1"/>
    <col min="10497" max="10497" width="10.625" customWidth="1"/>
    <col min="10498" max="10498" width="57.25" customWidth="1"/>
    <col min="10753" max="10753" width="10.625" customWidth="1"/>
    <col min="10754" max="10754" width="57.25" customWidth="1"/>
    <col min="11009" max="11009" width="10.625" customWidth="1"/>
    <col min="11010" max="11010" width="57.25" customWidth="1"/>
    <col min="11265" max="11265" width="10.625" customWidth="1"/>
    <col min="11266" max="11266" width="57.25" customWidth="1"/>
    <col min="11521" max="11521" width="10.625" customWidth="1"/>
    <col min="11522" max="11522" width="57.25" customWidth="1"/>
    <col min="11777" max="11777" width="10.625" customWidth="1"/>
    <col min="11778" max="11778" width="57.25" customWidth="1"/>
    <col min="12033" max="12033" width="10.625" customWidth="1"/>
    <col min="12034" max="12034" width="57.25" customWidth="1"/>
    <col min="12289" max="12289" width="10.625" customWidth="1"/>
    <col min="12290" max="12290" width="57.25" customWidth="1"/>
    <col min="12545" max="12545" width="10.625" customWidth="1"/>
    <col min="12546" max="12546" width="57.25" customWidth="1"/>
    <col min="12801" max="12801" width="10.625" customWidth="1"/>
    <col min="12802" max="12802" width="57.25" customWidth="1"/>
    <col min="13057" max="13057" width="10.625" customWidth="1"/>
    <col min="13058" max="13058" width="57.25" customWidth="1"/>
    <col min="13313" max="13313" width="10.625" customWidth="1"/>
    <col min="13314" max="13314" width="57.25" customWidth="1"/>
    <col min="13569" max="13569" width="10.625" customWidth="1"/>
    <col min="13570" max="13570" width="57.25" customWidth="1"/>
    <col min="13825" max="13825" width="10.625" customWidth="1"/>
    <col min="13826" max="13826" width="57.25" customWidth="1"/>
    <col min="14081" max="14081" width="10.625" customWidth="1"/>
    <col min="14082" max="14082" width="57.25" customWidth="1"/>
    <col min="14337" max="14337" width="10.625" customWidth="1"/>
    <col min="14338" max="14338" width="57.25" customWidth="1"/>
    <col min="14593" max="14593" width="10.625" customWidth="1"/>
    <col min="14594" max="14594" width="57.25" customWidth="1"/>
    <col min="14849" max="14849" width="10.625" customWidth="1"/>
    <col min="14850" max="14850" width="57.25" customWidth="1"/>
    <col min="15105" max="15105" width="10.625" customWidth="1"/>
    <col min="15106" max="15106" width="57.25" customWidth="1"/>
    <col min="15361" max="15361" width="10.625" customWidth="1"/>
    <col min="15362" max="15362" width="57.25" customWidth="1"/>
    <col min="15617" max="15617" width="10.625" customWidth="1"/>
    <col min="15618" max="15618" width="57.25" customWidth="1"/>
    <col min="15873" max="15873" width="10.625" customWidth="1"/>
    <col min="15874" max="15874" width="57.25" customWidth="1"/>
    <col min="16129" max="16129" width="10.625" customWidth="1"/>
    <col min="16130" max="16130" width="57.25" customWidth="1"/>
  </cols>
  <sheetData>
    <row r="1" spans="1:5" s="59" customFormat="1" ht="18" thickBot="1" x14ac:dyDescent="0.35">
      <c r="A1" s="426" t="s">
        <v>564</v>
      </c>
      <c r="B1" s="427"/>
      <c r="C1" s="427"/>
      <c r="D1" s="427"/>
      <c r="E1" s="428"/>
    </row>
    <row r="2" spans="1:5" s="60" customFormat="1" ht="31.8" thickBot="1" x14ac:dyDescent="0.35">
      <c r="A2" s="277" t="s">
        <v>565</v>
      </c>
      <c r="B2" s="271" t="s">
        <v>566</v>
      </c>
      <c r="C2" s="279" t="s">
        <v>160</v>
      </c>
      <c r="D2" s="272" t="s">
        <v>567</v>
      </c>
      <c r="E2" s="272" t="s">
        <v>568</v>
      </c>
    </row>
    <row r="3" spans="1:5" ht="19.95" customHeight="1" x14ac:dyDescent="0.2">
      <c r="A3" s="319"/>
      <c r="B3" s="273"/>
      <c r="C3" s="311"/>
      <c r="D3" s="313"/>
      <c r="E3" s="315"/>
    </row>
    <row r="4" spans="1:5" ht="20.399999999999999" customHeight="1" x14ac:dyDescent="0.2">
      <c r="A4" s="278"/>
      <c r="B4" s="274"/>
      <c r="C4" s="270"/>
      <c r="D4" s="269"/>
      <c r="E4" s="268"/>
    </row>
    <row r="5" spans="1:5" ht="20.399999999999999" customHeight="1" x14ac:dyDescent="0.2">
      <c r="A5" s="278"/>
      <c r="B5" s="274"/>
      <c r="C5" s="270"/>
      <c r="D5" s="269"/>
      <c r="E5" s="268"/>
    </row>
    <row r="6" spans="1:5" ht="20.399999999999999" customHeight="1" x14ac:dyDescent="0.2">
      <c r="A6" s="278"/>
      <c r="B6" s="275"/>
      <c r="C6" s="270"/>
      <c r="D6" s="269"/>
      <c r="E6" s="268"/>
    </row>
    <row r="7" spans="1:5" ht="20.399999999999999" customHeight="1" x14ac:dyDescent="0.2">
      <c r="A7" s="278"/>
      <c r="B7" s="276"/>
      <c r="C7" s="270"/>
      <c r="D7" s="269"/>
      <c r="E7" s="268"/>
    </row>
    <row r="8" spans="1:5" ht="20.399999999999999" customHeight="1" x14ac:dyDescent="0.2">
      <c r="A8" s="278"/>
      <c r="B8" s="276"/>
      <c r="C8" s="270"/>
      <c r="D8" s="269"/>
      <c r="E8" s="268"/>
    </row>
    <row r="9" spans="1:5" ht="20.399999999999999" customHeight="1" x14ac:dyDescent="0.2">
      <c r="A9" s="278"/>
      <c r="B9" s="226"/>
      <c r="C9" s="270"/>
      <c r="D9" s="269"/>
      <c r="E9" s="268"/>
    </row>
    <row r="10" spans="1:5" ht="20.399999999999999" customHeight="1" x14ac:dyDescent="0.2">
      <c r="A10" s="278"/>
      <c r="B10" s="226"/>
      <c r="C10" s="270"/>
      <c r="D10" s="269"/>
      <c r="E10" s="268"/>
    </row>
    <row r="11" spans="1:5" ht="20.399999999999999" customHeight="1" x14ac:dyDescent="0.2">
      <c r="A11" s="278"/>
      <c r="B11" s="226"/>
      <c r="C11" s="270"/>
      <c r="D11" s="269"/>
      <c r="E11" s="268"/>
    </row>
    <row r="12" spans="1:5" ht="19.95" customHeight="1" x14ac:dyDescent="0.2">
      <c r="A12" s="278"/>
      <c r="B12" s="226"/>
      <c r="C12" s="270"/>
      <c r="D12" s="269"/>
      <c r="E12" s="268"/>
    </row>
    <row r="13" spans="1:5" ht="19.95" customHeight="1" x14ac:dyDescent="0.2">
      <c r="A13" s="278"/>
      <c r="B13" s="226"/>
      <c r="C13" s="270"/>
      <c r="D13" s="269"/>
      <c r="E13" s="268"/>
    </row>
    <row r="14" spans="1:5" ht="19.95" customHeight="1" x14ac:dyDescent="0.2">
      <c r="A14" s="278"/>
      <c r="B14" s="226"/>
      <c r="C14" s="270"/>
      <c r="D14" s="269"/>
      <c r="E14" s="268"/>
    </row>
    <row r="15" spans="1:5" ht="19.95" customHeight="1" x14ac:dyDescent="0.2">
      <c r="A15" s="278"/>
      <c r="B15" s="276"/>
      <c r="C15" s="270"/>
      <c r="D15" s="269"/>
      <c r="E15" s="268"/>
    </row>
    <row r="16" spans="1:5" ht="19.95" customHeight="1" x14ac:dyDescent="0.2">
      <c r="A16" s="278"/>
      <c r="B16" s="276"/>
      <c r="C16" s="270"/>
      <c r="D16" s="269"/>
      <c r="E16" s="268"/>
    </row>
    <row r="17" spans="1:5" ht="19.95" customHeight="1" x14ac:dyDescent="0.2">
      <c r="A17" s="278"/>
      <c r="B17" s="317"/>
      <c r="C17" s="270"/>
      <c r="D17" s="269"/>
      <c r="E17" s="268"/>
    </row>
    <row r="18" spans="1:5" ht="19.95" customHeight="1" x14ac:dyDescent="0.2">
      <c r="A18" s="278"/>
      <c r="B18" s="317"/>
      <c r="C18" s="270"/>
      <c r="D18" s="269"/>
      <c r="E18" s="268"/>
    </row>
    <row r="19" spans="1:5" ht="19.95" customHeight="1" x14ac:dyDescent="0.2">
      <c r="A19" s="278"/>
      <c r="B19" s="317"/>
      <c r="C19" s="270"/>
      <c r="D19" s="269"/>
      <c r="E19" s="268"/>
    </row>
    <row r="20" spans="1:5" ht="19.95" customHeight="1" x14ac:dyDescent="0.2">
      <c r="A20" s="278"/>
      <c r="B20" s="317"/>
      <c r="C20" s="270"/>
      <c r="D20" s="269"/>
      <c r="E20" s="268"/>
    </row>
    <row r="21" spans="1:5" ht="19.95" customHeight="1" x14ac:dyDescent="0.2">
      <c r="A21" s="278"/>
      <c r="B21" s="317"/>
      <c r="C21" s="270"/>
      <c r="D21" s="269"/>
      <c r="E21" s="268"/>
    </row>
    <row r="22" spans="1:5" ht="19.95" customHeight="1" x14ac:dyDescent="0.2">
      <c r="A22" s="278"/>
      <c r="B22" s="317"/>
      <c r="C22" s="270"/>
      <c r="D22" s="269"/>
      <c r="E22" s="268"/>
    </row>
    <row r="23" spans="1:5" ht="19.95" customHeight="1" x14ac:dyDescent="0.2">
      <c r="A23" s="278"/>
      <c r="B23" s="317"/>
      <c r="C23" s="270"/>
      <c r="D23" s="269"/>
      <c r="E23" s="268"/>
    </row>
    <row r="24" spans="1:5" ht="19.95" customHeight="1" x14ac:dyDescent="0.2">
      <c r="A24" s="278"/>
      <c r="B24" s="317"/>
      <c r="C24" s="270"/>
      <c r="D24" s="269"/>
      <c r="E24" s="268"/>
    </row>
    <row r="25" spans="1:5" ht="19.95" customHeight="1" x14ac:dyDescent="0.2">
      <c r="A25" s="278"/>
      <c r="B25" s="317"/>
      <c r="C25" s="270"/>
      <c r="D25" s="269"/>
      <c r="E25" s="268"/>
    </row>
    <row r="26" spans="1:5" ht="19.95" customHeight="1" x14ac:dyDescent="0.2">
      <c r="A26" s="278"/>
      <c r="B26" s="317"/>
      <c r="C26" s="270"/>
      <c r="D26" s="269"/>
      <c r="E26" s="268"/>
    </row>
    <row r="27" spans="1:5" ht="19.95" customHeight="1" x14ac:dyDescent="0.2">
      <c r="A27" s="278"/>
      <c r="B27" s="317"/>
      <c r="C27" s="270"/>
      <c r="D27" s="269"/>
      <c r="E27" s="268"/>
    </row>
    <row r="28" spans="1:5" ht="19.95" customHeight="1" x14ac:dyDescent="0.2">
      <c r="A28" s="278"/>
      <c r="B28" s="317"/>
      <c r="C28" s="270"/>
      <c r="D28" s="269"/>
      <c r="E28" s="268"/>
    </row>
    <row r="29" spans="1:5" ht="19.95" customHeight="1" x14ac:dyDescent="0.2">
      <c r="A29" s="278"/>
      <c r="B29" s="317"/>
      <c r="C29" s="270"/>
      <c r="D29" s="269"/>
      <c r="E29" s="268"/>
    </row>
    <row r="30" spans="1:5" ht="19.95" customHeight="1" x14ac:dyDescent="0.2">
      <c r="A30" s="278"/>
      <c r="B30" s="317"/>
      <c r="C30" s="270"/>
      <c r="D30" s="269"/>
      <c r="E30" s="268"/>
    </row>
    <row r="31" spans="1:5" ht="19.95" customHeight="1" thickBot="1" x14ac:dyDescent="0.25">
      <c r="A31" s="320"/>
      <c r="B31" s="318"/>
      <c r="C31" s="312"/>
      <c r="D31" s="314"/>
      <c r="E31" s="316"/>
    </row>
  </sheetData>
  <mergeCells count="1">
    <mergeCell ref="A1:E1"/>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Front page</vt:lpstr>
      <vt:lpstr>Summary</vt:lpstr>
      <vt:lpstr>General</vt:lpstr>
      <vt:lpstr>Ignition</vt:lpstr>
      <vt:lpstr>Burn</vt:lpstr>
      <vt:lpstr>Escape</vt:lpstr>
      <vt:lpstr>Management control</vt:lpstr>
      <vt:lpstr>Test &amp; main control</vt:lpstr>
      <vt:lpstr>Actions</vt:lpstr>
      <vt:lpstr>Periodic review</vt:lpstr>
      <vt:lpstr>Floor plans &amp; photos</vt:lpstr>
      <vt:lpstr>General notice</vt:lpstr>
      <vt:lpstr>Ignition!Print_Area</vt:lpstr>
      <vt:lpstr>'Management control'!Print_Area</vt:lpstr>
      <vt:lpstr>Summary!Print_Area</vt:lpstr>
      <vt:lpstr>'Test &amp; main control'!Print_Area</vt:lpstr>
    </vt:vector>
  </TitlesOfParts>
  <Company>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GG Fire Risk Assessment</dc:title>
  <dc:subject>Fire</dc:subject>
  <dc:creator>Martin.Fenner@girlguiding.org.uk</dc:creator>
  <cp:lastModifiedBy>Nina Wilkin</cp:lastModifiedBy>
  <cp:lastPrinted>2021-06-16T14:40:59Z</cp:lastPrinted>
  <dcterms:created xsi:type="dcterms:W3CDTF">2006-06-01T08:17:04Z</dcterms:created>
  <dcterms:modified xsi:type="dcterms:W3CDTF">2021-06-17T09:04:44Z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